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Tweb\common\excel\"/>
    </mc:Choice>
  </mc:AlternateContent>
  <xr:revisionPtr revIDLastSave="0" documentId="13_ncr:1_{AB5325CF-6DCE-4F32-BCB6-7830827B4AEF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入会申込み書　作成" sheetId="1" r:id="rId1"/>
    <sheet name="入会申込み書　提出用（印刷）" sheetId="2" r:id="rId2"/>
    <sheet name="Sheet3" sheetId="3" r:id="rId3"/>
  </sheets>
  <definedNames>
    <definedName name="_xlnm.Print_Area" localSheetId="0">'入会申込み書　作成'!$B$2:$M$65</definedName>
    <definedName name="_xlnm.Print_Area" localSheetId="1">'入会申込み書　提出用（印刷）'!$A$1:$T$36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3" i="1" l="1"/>
  <c r="O20" i="1"/>
  <c r="E8" i="1"/>
  <c r="M12" i="1" l="1"/>
  <c r="O44" i="1" l="1"/>
  <c r="N18" i="1" l="1"/>
  <c r="C11" i="2" s="1"/>
  <c r="S10" i="2"/>
  <c r="I9" i="2"/>
  <c r="S9" i="2"/>
  <c r="O11" i="2"/>
  <c r="N44" i="1"/>
  <c r="M11" i="2" s="1"/>
  <c r="O18" i="1"/>
  <c r="E11" i="2" s="1"/>
  <c r="N46" i="1"/>
  <c r="C12" i="2" s="1"/>
  <c r="D18" i="2" l="1"/>
  <c r="N20" i="1"/>
  <c r="C16" i="2" s="1"/>
  <c r="H16" i="2"/>
  <c r="N10" i="1"/>
  <c r="J5" i="2" s="1"/>
  <c r="D3" i="2" l="1"/>
  <c r="S5" i="2" l="1"/>
  <c r="I10" i="2" l="1"/>
  <c r="C10" i="2"/>
  <c r="P10" i="2"/>
  <c r="M10" i="2"/>
  <c r="P9" i="2"/>
  <c r="M9" i="2"/>
  <c r="F9" i="2"/>
  <c r="C9" i="2"/>
  <c r="D8" i="2"/>
  <c r="D7" i="2"/>
  <c r="D6" i="2"/>
  <c r="M5" i="2"/>
  <c r="C5" i="2"/>
  <c r="C4" i="2" l="1"/>
</calcChain>
</file>

<file path=xl/sharedStrings.xml><?xml version="1.0" encoding="utf-8"?>
<sst xmlns="http://schemas.openxmlformats.org/spreadsheetml/2006/main" count="162" uniqueCount="116">
  <si>
    <t>西暦</t>
    <rPh sb="0" eb="2">
      <t>セイレキ</t>
    </rPh>
    <phoneticPr fontId="1"/>
  </si>
  <si>
    <t>フリガナ</t>
    <phoneticPr fontId="1"/>
  </si>
  <si>
    <t>才</t>
    <rPh sb="0" eb="1">
      <t>サイ</t>
    </rPh>
    <phoneticPr fontId="1"/>
  </si>
  <si>
    <t>〒</t>
    <phoneticPr fontId="1"/>
  </si>
  <si>
    <t>—</t>
    <phoneticPr fontId="1"/>
  </si>
  <si>
    <t>保護者携帯</t>
    <rPh sb="0" eb="3">
      <t>ホゴシャ</t>
    </rPh>
    <rPh sb="3" eb="5">
      <t>ケイタイ</t>
    </rPh>
    <phoneticPr fontId="1"/>
  </si>
  <si>
    <t>学年</t>
    <rPh sb="0" eb="2">
      <t>ガクネン</t>
    </rPh>
    <phoneticPr fontId="1"/>
  </si>
  <si>
    <t>緊急連絡先</t>
    <rPh sb="0" eb="2">
      <t>キンキュウ</t>
    </rPh>
    <rPh sb="2" eb="5">
      <t>レンラクサキ</t>
    </rPh>
    <phoneticPr fontId="1"/>
  </si>
  <si>
    <t>現在の傷病</t>
    <rPh sb="0" eb="2">
      <t>ゲンザイ</t>
    </rPh>
    <rPh sb="3" eb="5">
      <t>ショウビョウ</t>
    </rPh>
    <phoneticPr fontId="1"/>
  </si>
  <si>
    <t>・提出済</t>
    <rPh sb="1" eb="3">
      <t>テイシュツ</t>
    </rPh>
    <rPh sb="3" eb="4">
      <t>スミ</t>
    </rPh>
    <phoneticPr fontId="1"/>
  </si>
  <si>
    <t>・未提出</t>
    <rPh sb="1" eb="4">
      <t>ミテイシュツ</t>
    </rPh>
    <phoneticPr fontId="1"/>
  </si>
  <si>
    <t>月分</t>
    <rPh sb="0" eb="1">
      <t>ガツ</t>
    </rPh>
    <rPh sb="1" eb="2">
      <t>ブン</t>
    </rPh>
    <phoneticPr fontId="1"/>
  </si>
  <si>
    <t>円</t>
    <rPh sb="0" eb="1">
      <t>エン</t>
    </rPh>
    <phoneticPr fontId="1"/>
  </si>
  <si>
    <t>年間登録料</t>
    <rPh sb="0" eb="2">
      <t>ネンカン</t>
    </rPh>
    <rPh sb="2" eb="4">
      <t>トウロク</t>
    </rPh>
    <rPh sb="4" eb="5">
      <t>リョウ</t>
    </rPh>
    <phoneticPr fontId="1"/>
  </si>
  <si>
    <t>バス友の会費</t>
    <rPh sb="2" eb="3">
      <t>トモ</t>
    </rPh>
    <rPh sb="4" eb="5">
      <t>カイ</t>
    </rPh>
    <rPh sb="5" eb="6">
      <t>ヒ</t>
    </rPh>
    <phoneticPr fontId="1"/>
  </si>
  <si>
    <t>（現金・クレジット）</t>
    <rPh sb="1" eb="3">
      <t>ゲンキン</t>
    </rPh>
    <phoneticPr fontId="1"/>
  </si>
  <si>
    <t>★入会登録コース★</t>
    <rPh sb="1" eb="3">
      <t>ニュウカイ</t>
    </rPh>
    <rPh sb="3" eb="5">
      <t>トウロク</t>
    </rPh>
    <phoneticPr fontId="1"/>
  </si>
  <si>
    <t>登録曜日：</t>
    <rPh sb="0" eb="2">
      <t>トウロク</t>
    </rPh>
    <rPh sb="2" eb="4">
      <t>ヨウビ</t>
    </rPh>
    <phoneticPr fontId="1"/>
  </si>
  <si>
    <t>教室初日：</t>
    <rPh sb="0" eb="2">
      <t>キョウシツ</t>
    </rPh>
    <rPh sb="2" eb="4">
      <t>ショニチ</t>
    </rPh>
    <phoneticPr fontId="1"/>
  </si>
  <si>
    <t>★現在の泳力レベル★（水泳教室へご入会の方）</t>
    <rPh sb="1" eb="3">
      <t>ゲンザイ</t>
    </rPh>
    <rPh sb="4" eb="6">
      <t>エイリョク</t>
    </rPh>
    <rPh sb="11" eb="13">
      <t>スイエイ</t>
    </rPh>
    <rPh sb="13" eb="15">
      <t>キョウシツ</t>
    </rPh>
    <rPh sb="17" eb="19">
      <t>ニュウカイ</t>
    </rPh>
    <rPh sb="20" eb="21">
      <t>カタ</t>
    </rPh>
    <phoneticPr fontId="1"/>
  </si>
  <si>
    <t>教室の経験</t>
    <rPh sb="0" eb="2">
      <t>キョウシツ</t>
    </rPh>
    <rPh sb="3" eb="5">
      <t>ケイケン</t>
    </rPh>
    <phoneticPr fontId="1"/>
  </si>
  <si>
    <t>以前習っていた：（どこでどこくらい）→</t>
    <rPh sb="0" eb="2">
      <t>イゼン</t>
    </rPh>
    <rPh sb="2" eb="3">
      <t>ナラ</t>
    </rPh>
    <phoneticPr fontId="1"/>
  </si>
  <si>
    <t>泳力レベル</t>
    <rPh sb="0" eb="2">
      <t>エイリョク</t>
    </rPh>
    <phoneticPr fontId="1"/>
  </si>
  <si>
    <t>水に顔をつけられない　　水をこわがる　　もぐれる程度</t>
    <rPh sb="0" eb="1">
      <t>ミズ</t>
    </rPh>
    <rPh sb="2" eb="3">
      <t>カオ</t>
    </rPh>
    <rPh sb="12" eb="13">
      <t>ミズ</t>
    </rPh>
    <rPh sb="24" eb="26">
      <t>テイド</t>
    </rPh>
    <phoneticPr fontId="1"/>
  </si>
  <si>
    <t>乗降場所：</t>
    <rPh sb="0" eb="2">
      <t>ジョウコウ</t>
    </rPh>
    <rPh sb="2" eb="4">
      <t>バショ</t>
    </rPh>
    <phoneticPr fontId="1"/>
  </si>
  <si>
    <t>初回乗車日：</t>
    <rPh sb="0" eb="2">
      <t>ショカイ</t>
    </rPh>
    <rPh sb="2" eb="4">
      <t>ジョウシャ</t>
    </rPh>
    <rPh sb="4" eb="5">
      <t>ヒ</t>
    </rPh>
    <phoneticPr fontId="1"/>
  </si>
  <si>
    <t>★メモ★</t>
    <phoneticPr fontId="1"/>
  </si>
  <si>
    <t>上記正に領収致しました。</t>
    <rPh sb="0" eb="2">
      <t>ジョウキ</t>
    </rPh>
    <rPh sb="2" eb="3">
      <t>ショウ</t>
    </rPh>
    <rPh sb="4" eb="6">
      <t>リョウシュウ</t>
    </rPh>
    <rPh sb="6" eb="7">
      <t>イタ</t>
    </rPh>
    <phoneticPr fontId="1"/>
  </si>
  <si>
    <t>１．私は、保護者の責任において子供の体調管理を行います。</t>
    <rPh sb="2" eb="3">
      <t>ワタシ</t>
    </rPh>
    <rPh sb="5" eb="8">
      <t>ホゴシャ</t>
    </rPh>
    <rPh sb="9" eb="11">
      <t>セキニン</t>
    </rPh>
    <rPh sb="15" eb="17">
      <t>コドモ</t>
    </rPh>
    <rPh sb="18" eb="20">
      <t>タイチョウ</t>
    </rPh>
    <rPh sb="20" eb="22">
      <t>カンリ</t>
    </rPh>
    <rPh sb="23" eb="24">
      <t>オコナ</t>
    </rPh>
    <phoneticPr fontId="1"/>
  </si>
  <si>
    <t>２．私は、貴クラブのシステム・規約・ルールに従うことを承諾し、子供の入会を承諾します。</t>
    <rPh sb="2" eb="3">
      <t>ワタシ</t>
    </rPh>
    <rPh sb="5" eb="6">
      <t>キ</t>
    </rPh>
    <rPh sb="15" eb="17">
      <t>キヤク</t>
    </rPh>
    <rPh sb="22" eb="23">
      <t>シタガ</t>
    </rPh>
    <rPh sb="27" eb="29">
      <t>ショウダク</t>
    </rPh>
    <rPh sb="31" eb="33">
      <t>コドモ</t>
    </rPh>
    <rPh sb="34" eb="36">
      <t>ニュウカイ</t>
    </rPh>
    <rPh sb="37" eb="39">
      <t>ショウダク</t>
    </rPh>
    <phoneticPr fontId="1"/>
  </si>
  <si>
    <t>３．私は、本申込書に関し、記載事項等上記内容に相違いないことを認め、下記に署名、</t>
    <rPh sb="2" eb="3">
      <t>ワタシ</t>
    </rPh>
    <rPh sb="5" eb="6">
      <t>ホン</t>
    </rPh>
    <rPh sb="6" eb="9">
      <t>モウシコミショ</t>
    </rPh>
    <rPh sb="10" eb="11">
      <t>カン</t>
    </rPh>
    <rPh sb="13" eb="15">
      <t>キサイ</t>
    </rPh>
    <rPh sb="15" eb="17">
      <t>ジコウ</t>
    </rPh>
    <rPh sb="17" eb="18">
      <t>トウ</t>
    </rPh>
    <rPh sb="18" eb="20">
      <t>ジョウキ</t>
    </rPh>
    <rPh sb="20" eb="22">
      <t>ナイヨウ</t>
    </rPh>
    <rPh sb="23" eb="25">
      <t>ソウイ</t>
    </rPh>
    <rPh sb="31" eb="32">
      <t>ミト</t>
    </rPh>
    <rPh sb="34" eb="36">
      <t>カキ</t>
    </rPh>
    <rPh sb="37" eb="39">
      <t>ショメイ</t>
    </rPh>
    <phoneticPr fontId="1"/>
  </si>
  <si>
    <t>　　捺印いたします。</t>
    <rPh sb="2" eb="4">
      <t>ナツイン</t>
    </rPh>
    <phoneticPr fontId="1"/>
  </si>
  <si>
    <t>確認者氏名</t>
    <rPh sb="0" eb="2">
      <t>カクニン</t>
    </rPh>
    <rPh sb="2" eb="3">
      <t>シャ</t>
    </rPh>
    <rPh sb="3" eb="5">
      <t>シメイ</t>
    </rPh>
    <phoneticPr fontId="1"/>
  </si>
  <si>
    <t>会員No.</t>
    <rPh sb="0" eb="2">
      <t>カイイン</t>
    </rPh>
    <phoneticPr fontId="1"/>
  </si>
  <si>
    <t>ジュニアスクール用</t>
    <rPh sb="8" eb="9">
      <t>ヨウ</t>
    </rPh>
    <phoneticPr fontId="1"/>
  </si>
  <si>
    <t>住　　所</t>
    <rPh sb="0" eb="1">
      <t>ジュウ</t>
    </rPh>
    <rPh sb="3" eb="4">
      <t>ショ</t>
    </rPh>
    <phoneticPr fontId="1"/>
  </si>
  <si>
    <t>自宅電話</t>
    <rPh sb="0" eb="1">
      <t>ジ</t>
    </rPh>
    <rPh sb="1" eb="2">
      <t>タク</t>
    </rPh>
    <rPh sb="2" eb="3">
      <t>デン</t>
    </rPh>
    <rPh sb="3" eb="4">
      <t>ハナシ</t>
    </rPh>
    <phoneticPr fontId="1"/>
  </si>
  <si>
    <t>口座振替      金融機関</t>
    <rPh sb="0" eb="2">
      <t>コウザ</t>
    </rPh>
    <rPh sb="2" eb="4">
      <t>フリカエ</t>
    </rPh>
    <phoneticPr fontId="1"/>
  </si>
  <si>
    <t>氏    名</t>
    <rPh sb="0" eb="1">
      <t>シ</t>
    </rPh>
    <rPh sb="5" eb="6">
      <t>メイ</t>
    </rPh>
    <phoneticPr fontId="1"/>
  </si>
  <si>
    <t>　　　　月　　　　　日　　　　　　曜日から</t>
    <rPh sb="4" eb="5">
      <t>ガツ</t>
    </rPh>
    <rPh sb="10" eb="11">
      <t>ヒ</t>
    </rPh>
    <rPh sb="17" eb="19">
      <t>ヨウビ</t>
    </rPh>
    <phoneticPr fontId="1"/>
  </si>
  <si>
    <t>育友会費</t>
    <rPh sb="0" eb="1">
      <t>イク</t>
    </rPh>
    <rPh sb="1" eb="2">
      <t>ユウ</t>
    </rPh>
    <rPh sb="2" eb="3">
      <t>カイ</t>
    </rPh>
    <rPh sb="3" eb="4">
      <t>ヒ</t>
    </rPh>
    <phoneticPr fontId="1"/>
  </si>
  <si>
    <t>消費税</t>
    <rPh sb="0" eb="1">
      <t>ショウ</t>
    </rPh>
    <rPh sb="1" eb="2">
      <t>ヒ</t>
    </rPh>
    <rPh sb="2" eb="3">
      <t>ゼイ</t>
    </rPh>
    <phoneticPr fontId="1"/>
  </si>
  <si>
    <t>合計</t>
    <rPh sb="0" eb="1">
      <t>ア</t>
    </rPh>
    <rPh sb="1" eb="2">
      <t>ケイ</t>
    </rPh>
    <phoneticPr fontId="1"/>
  </si>
  <si>
    <t>総計</t>
    <rPh sb="0" eb="1">
      <t>ソウ</t>
    </rPh>
    <rPh sb="1" eb="2">
      <t>ケイ</t>
    </rPh>
    <phoneticPr fontId="1"/>
  </si>
  <si>
    <t>はじめて・幼稚園や学校で・短期教室で：　　　級</t>
    <rPh sb="5" eb="8">
      <t>ヨウチエン</t>
    </rPh>
    <rPh sb="9" eb="11">
      <t>ガッコウ</t>
    </rPh>
    <rPh sb="13" eb="15">
      <t>タンキ</t>
    </rPh>
    <rPh sb="15" eb="17">
      <t>キョウシツ</t>
    </rPh>
    <rPh sb="22" eb="23">
      <t>キュウ</t>
    </rPh>
    <phoneticPr fontId="1"/>
  </si>
  <si>
    <t>無料体験受講：　　／　　・　　　コース・　　班</t>
    <rPh sb="0" eb="2">
      <t>ムリョウ</t>
    </rPh>
    <rPh sb="2" eb="4">
      <t>タイケン</t>
    </rPh>
    <rPh sb="4" eb="6">
      <t>ジュコウ</t>
    </rPh>
    <rPh sb="22" eb="23">
      <t>ハン</t>
    </rPh>
    <phoneticPr fontId="1"/>
  </si>
  <si>
    <t>月　　火　　水　　木　　金　　土</t>
    <rPh sb="0" eb="1">
      <t>ゲツ</t>
    </rPh>
    <rPh sb="3" eb="4">
      <t>カ</t>
    </rPh>
    <rPh sb="6" eb="7">
      <t>スイ</t>
    </rPh>
    <rPh sb="9" eb="10">
      <t>モク</t>
    </rPh>
    <rPh sb="12" eb="13">
      <t>キン</t>
    </rPh>
    <rPh sb="15" eb="16">
      <t>ド</t>
    </rPh>
    <phoneticPr fontId="1"/>
  </si>
  <si>
    <t>・な  し</t>
    <phoneticPr fontId="1"/>
  </si>
  <si>
    <t>家族会員</t>
    <rPh sb="0" eb="1">
      <t>イエ</t>
    </rPh>
    <rPh sb="1" eb="2">
      <t>ゾク</t>
    </rPh>
    <rPh sb="2" eb="3">
      <t>カイ</t>
    </rPh>
    <rPh sb="3" eb="4">
      <t>イン</t>
    </rPh>
    <phoneticPr fontId="1"/>
  </si>
  <si>
    <t>年 齢</t>
    <rPh sb="0" eb="1">
      <t>ネン</t>
    </rPh>
    <rPh sb="2" eb="3">
      <t>トシ</t>
    </rPh>
    <phoneticPr fontId="1"/>
  </si>
  <si>
    <t>生  年  月  日</t>
    <rPh sb="0" eb="1">
      <t>セイ</t>
    </rPh>
    <rPh sb="3" eb="4">
      <t>ネン</t>
    </rPh>
    <rPh sb="6" eb="7">
      <t>ツキ</t>
    </rPh>
    <rPh sb="9" eb="10">
      <t>ヒ</t>
    </rPh>
    <phoneticPr fontId="1"/>
  </si>
  <si>
    <t>性  別</t>
    <rPh sb="0" eb="1">
      <t>セイ</t>
    </rPh>
    <rPh sb="3" eb="4">
      <t>ベツ</t>
    </rPh>
    <phoneticPr fontId="1"/>
  </si>
  <si>
    <t>釧路スイミングクラブ</t>
    <rPh sb="0" eb="2">
      <t>クシロ</t>
    </rPh>
    <phoneticPr fontId="1"/>
  </si>
  <si>
    <t>入会申込書</t>
    <phoneticPr fontId="1"/>
  </si>
  <si>
    <t>入  力</t>
    <rPh sb="0" eb="1">
      <t>イ</t>
    </rPh>
    <rPh sb="3" eb="4">
      <t>チカラ</t>
    </rPh>
    <phoneticPr fontId="1"/>
  </si>
  <si>
    <t>受  付</t>
    <rPh sb="0" eb="1">
      <t>ウケ</t>
    </rPh>
    <rPh sb="3" eb="4">
      <t>ツキ</t>
    </rPh>
    <phoneticPr fontId="1"/>
  </si>
  <si>
    <t>担  当</t>
    <rPh sb="0" eb="1">
      <t>タン</t>
    </rPh>
    <rPh sb="3" eb="4">
      <t>トウ</t>
    </rPh>
    <phoneticPr fontId="1"/>
  </si>
  <si>
    <t>印</t>
    <rPh sb="0" eb="1">
      <t>イン</t>
    </rPh>
    <phoneticPr fontId="1"/>
  </si>
  <si>
    <t>方　  面：</t>
    <rPh sb="0" eb="1">
      <t>カタ</t>
    </rPh>
    <rPh sb="4" eb="5">
      <t>メン</t>
    </rPh>
    <phoneticPr fontId="1"/>
  </si>
  <si>
    <t>時　  間：</t>
    <rPh sb="0" eb="1">
      <t>トキ</t>
    </rPh>
    <rPh sb="4" eb="5">
      <t>アイダ</t>
    </rPh>
    <phoneticPr fontId="1"/>
  </si>
  <si>
    <t>主　任</t>
    <rPh sb="0" eb="1">
      <t>オモ</t>
    </rPh>
    <rPh sb="2" eb="3">
      <t>ニン</t>
    </rPh>
    <phoneticPr fontId="1"/>
  </si>
  <si>
    <t>入会金</t>
    <rPh sb="0" eb="1">
      <t>イ</t>
    </rPh>
    <rPh sb="1" eb="2">
      <t>カイ</t>
    </rPh>
    <rPh sb="2" eb="3">
      <t>キン</t>
    </rPh>
    <phoneticPr fontId="1"/>
  </si>
  <si>
    <t>納入月</t>
    <rPh sb="0" eb="1">
      <t>オサム</t>
    </rPh>
    <rPh sb="1" eb="2">
      <t>イ</t>
    </rPh>
    <rPh sb="2" eb="3">
      <t>ツキ</t>
    </rPh>
    <phoneticPr fontId="1"/>
  </si>
  <si>
    <t>暖房費</t>
    <rPh sb="0" eb="1">
      <t>ダン</t>
    </rPh>
    <rPh sb="1" eb="2">
      <t>フサ</t>
    </rPh>
    <rPh sb="2" eb="3">
      <t>ヒ</t>
    </rPh>
    <phoneticPr fontId="1"/>
  </si>
  <si>
    <t>月会費</t>
    <rPh sb="0" eb="1">
      <t>ツキ</t>
    </rPh>
    <rPh sb="1" eb="2">
      <t>カイ</t>
    </rPh>
    <rPh sb="2" eb="3">
      <t>ヒ</t>
    </rPh>
    <phoneticPr fontId="1"/>
  </si>
  <si>
    <t>小計</t>
    <rPh sb="0" eb="1">
      <t>ショウ</t>
    </rPh>
    <rPh sb="1" eb="2">
      <t>ケイ</t>
    </rPh>
    <phoneticPr fontId="1"/>
  </si>
  <si>
    <t>入会時納入金計算書　 兼　 領収書</t>
    <rPh sb="0" eb="1">
      <t>イ</t>
    </rPh>
    <rPh sb="1" eb="2">
      <t>カイ</t>
    </rPh>
    <rPh sb="2" eb="3">
      <t>ジ</t>
    </rPh>
    <rPh sb="3" eb="4">
      <t>オサム</t>
    </rPh>
    <rPh sb="4" eb="5">
      <t>イ</t>
    </rPh>
    <rPh sb="5" eb="6">
      <t>キン</t>
    </rPh>
    <rPh sb="6" eb="7">
      <t>ケイ</t>
    </rPh>
    <rPh sb="7" eb="8">
      <t>サン</t>
    </rPh>
    <rPh sb="8" eb="9">
      <t>ショ</t>
    </rPh>
    <rPh sb="11" eb="12">
      <t>ケン</t>
    </rPh>
    <rPh sb="14" eb="15">
      <t>リョウ</t>
    </rPh>
    <rPh sb="15" eb="16">
      <t>オサム</t>
    </rPh>
    <rPh sb="16" eb="17">
      <t>ショ</t>
    </rPh>
    <phoneticPr fontId="1"/>
  </si>
  <si>
    <t>年</t>
    <rPh sb="0" eb="1">
      <t>ネン</t>
    </rPh>
    <phoneticPr fontId="1"/>
  </si>
  <si>
    <t>（フリガナ）</t>
    <phoneticPr fontId="1"/>
  </si>
  <si>
    <t>住所</t>
    <rPh sb="0" eb="2">
      <t>ジュウショ</t>
    </rPh>
    <phoneticPr fontId="1"/>
  </si>
  <si>
    <t>住所（アパート等）</t>
    <rPh sb="0" eb="2">
      <t>ジュウショ</t>
    </rPh>
    <rPh sb="7" eb="8">
      <t>トウ</t>
    </rPh>
    <phoneticPr fontId="1"/>
  </si>
  <si>
    <t>郵便番号</t>
    <rPh sb="0" eb="4">
      <t>ユウビンバンゴウ</t>
    </rPh>
    <phoneticPr fontId="1"/>
  </si>
  <si>
    <t>幼稚園・学校</t>
    <rPh sb="0" eb="3">
      <t>ヨウチエン</t>
    </rPh>
    <rPh sb="4" eb="6">
      <t>ガッコウ</t>
    </rPh>
    <phoneticPr fontId="1"/>
  </si>
  <si>
    <t>学年</t>
    <rPh sb="0" eb="2">
      <t>ガクネン</t>
    </rPh>
    <phoneticPr fontId="1"/>
  </si>
  <si>
    <t>全角</t>
    <rPh sb="0" eb="2">
      <t>ゼンカク</t>
    </rPh>
    <phoneticPr fontId="1"/>
  </si>
  <si>
    <t>半角数字</t>
    <rPh sb="0" eb="2">
      <t>ハンカク</t>
    </rPh>
    <rPh sb="2" eb="3">
      <t>スウ</t>
    </rPh>
    <rPh sb="3" eb="4">
      <t>ジ</t>
    </rPh>
    <phoneticPr fontId="1"/>
  </si>
  <si>
    <t>半角数字、-を入れて</t>
    <rPh sb="0" eb="2">
      <t>ハンカク</t>
    </rPh>
    <rPh sb="2" eb="4">
      <t>スウジ</t>
    </rPh>
    <rPh sb="7" eb="8">
      <t>イ</t>
    </rPh>
    <phoneticPr fontId="1"/>
  </si>
  <si>
    <t>生年月日</t>
    <rPh sb="0" eb="2">
      <t>セイネン</t>
    </rPh>
    <rPh sb="2" eb="4">
      <t>ガッピ</t>
    </rPh>
    <phoneticPr fontId="1"/>
  </si>
  <si>
    <t>バス友の会　　　　　　　　申込控　　　　（無・有）</t>
    <rPh sb="2" eb="3">
      <t>トモ</t>
    </rPh>
    <rPh sb="4" eb="5">
      <t>カイ</t>
    </rPh>
    <rPh sb="13" eb="15">
      <t>モウシコミ</t>
    </rPh>
    <rPh sb="15" eb="16">
      <t>ヒカエ</t>
    </rPh>
    <rPh sb="21" eb="22">
      <t>ム</t>
    </rPh>
    <rPh sb="23" eb="24">
      <t>アリ</t>
    </rPh>
    <phoneticPr fontId="1"/>
  </si>
  <si>
    <t>20ｙｙ/mm/dd</t>
    <phoneticPr fontId="1"/>
  </si>
  <si>
    <t>※（フリガナ）は自動入力ですが、違っている場合は手動で入力してください。</t>
    <rPh sb="8" eb="10">
      <t>ジドウ</t>
    </rPh>
    <rPh sb="10" eb="12">
      <t>ニュウリョク</t>
    </rPh>
    <rPh sb="16" eb="17">
      <t>チガ</t>
    </rPh>
    <rPh sb="21" eb="23">
      <t>バアイ</t>
    </rPh>
    <rPh sb="24" eb="26">
      <t>シュドウ</t>
    </rPh>
    <rPh sb="27" eb="29">
      <t>ニュウリョク</t>
    </rPh>
    <phoneticPr fontId="1"/>
  </si>
  <si>
    <t>※黄色い枠内に入力してください。</t>
    <rPh sb="1" eb="3">
      <t>キイロ</t>
    </rPh>
    <rPh sb="4" eb="6">
      <t>ワクナイ</t>
    </rPh>
    <rPh sb="7" eb="9">
      <t>ニュウリョク</t>
    </rPh>
    <phoneticPr fontId="1"/>
  </si>
  <si>
    <t>web作成用</t>
    <rPh sb="3" eb="5">
      <t>サクセイ</t>
    </rPh>
    <rPh sb="5" eb="6">
      <t>ヨウ</t>
    </rPh>
    <phoneticPr fontId="1"/>
  </si>
  <si>
    <t>入会</t>
    <rPh sb="0" eb="2">
      <t>ニュウカイ</t>
    </rPh>
    <phoneticPr fontId="1"/>
  </si>
  <si>
    <t>入会登録月：西暦　20　　　　　　　年　　　　　　　　　月　登録</t>
    <rPh sb="0" eb="2">
      <t>ニュウカイ</t>
    </rPh>
    <rPh sb="2" eb="4">
      <t>トウロク</t>
    </rPh>
    <rPh sb="4" eb="5">
      <t>ツキ</t>
    </rPh>
    <rPh sb="6" eb="8">
      <t>セイレキ</t>
    </rPh>
    <rPh sb="18" eb="19">
      <t>ネン</t>
    </rPh>
    <rPh sb="28" eb="29">
      <t>ツキ</t>
    </rPh>
    <rPh sb="30" eb="32">
      <t>トウロク</t>
    </rPh>
    <phoneticPr fontId="1"/>
  </si>
  <si>
    <t>西暦</t>
    <rPh sb="0" eb="2">
      <t>セイレキ</t>
    </rPh>
    <phoneticPr fontId="1"/>
  </si>
  <si>
    <t>入会日</t>
    <rPh sb="0" eb="2">
      <t>ニュウカイ</t>
    </rPh>
    <rPh sb="2" eb="3">
      <t>ビ</t>
    </rPh>
    <phoneticPr fontId="1"/>
  </si>
  <si>
    <t>学校　　　　　　　　　　幼稚園名</t>
    <rPh sb="0" eb="2">
      <t>ガッコウ</t>
    </rPh>
    <rPh sb="12" eb="15">
      <t>ヨウチエン</t>
    </rPh>
    <rPh sb="15" eb="16">
      <t>メイ</t>
    </rPh>
    <phoneticPr fontId="1"/>
  </si>
  <si>
    <t>子供入会用</t>
    <rPh sb="0" eb="2">
      <t>コドモ</t>
    </rPh>
    <rPh sb="2" eb="4">
      <t>ニュウカイ</t>
    </rPh>
    <rPh sb="4" eb="5">
      <t>ヨウ</t>
    </rPh>
    <phoneticPr fontId="1"/>
  </si>
  <si>
    <t>ｙｙｙｙ/mm/dd</t>
    <phoneticPr fontId="1"/>
  </si>
  <si>
    <r>
      <t>入会手続きの予定日　　　　　　　　　　</t>
    </r>
    <r>
      <rPr>
        <sz val="8"/>
        <color theme="1"/>
        <rFont val="HGPｺﾞｼｯｸM"/>
        <family val="3"/>
        <charset val="128"/>
      </rPr>
      <t>（決まっていない場合は本日を入力してください）</t>
    </r>
    <rPh sb="0" eb="2">
      <t>ニュウカイ</t>
    </rPh>
    <rPh sb="2" eb="4">
      <t>テツヅ</t>
    </rPh>
    <rPh sb="6" eb="9">
      <t>ヨテイビ</t>
    </rPh>
    <rPh sb="20" eb="21">
      <t>キ</t>
    </rPh>
    <rPh sb="27" eb="29">
      <t>バアイ</t>
    </rPh>
    <rPh sb="30" eb="32">
      <t>ホンジツ</t>
    </rPh>
    <rPh sb="33" eb="35">
      <t>ニュウリョク</t>
    </rPh>
    <phoneticPr fontId="1"/>
  </si>
  <si>
    <t>釧路スイミングクラブ　入会申し込み書作成フォーム</t>
    <rPh sb="0" eb="2">
      <t>クシロ</t>
    </rPh>
    <rPh sb="11" eb="13">
      <t>ニュウカイ</t>
    </rPh>
    <rPh sb="13" eb="14">
      <t>モウ</t>
    </rPh>
    <rPh sb="15" eb="16">
      <t>コミ</t>
    </rPh>
    <rPh sb="17" eb="18">
      <t>ショ</t>
    </rPh>
    <rPh sb="18" eb="20">
      <t>サクセイ</t>
    </rPh>
    <phoneticPr fontId="2"/>
  </si>
  <si>
    <t>下の「入会申込み書　提出用（印刷）」のタグを開き、入会申込書を印刷して持参してください。</t>
    <rPh sb="0" eb="1">
      <t>シタ</t>
    </rPh>
    <rPh sb="3" eb="5">
      <t>ニュウカイ</t>
    </rPh>
    <rPh sb="5" eb="7">
      <t>モウシコ</t>
    </rPh>
    <rPh sb="8" eb="9">
      <t>ショ</t>
    </rPh>
    <rPh sb="10" eb="12">
      <t>テイシュツ</t>
    </rPh>
    <rPh sb="12" eb="13">
      <t>ヨウ</t>
    </rPh>
    <rPh sb="14" eb="16">
      <t>インサツ</t>
    </rPh>
    <rPh sb="22" eb="23">
      <t>ヒラ</t>
    </rPh>
    <rPh sb="25" eb="27">
      <t>ニュウカイ</t>
    </rPh>
    <rPh sb="27" eb="29">
      <t>モウシコ</t>
    </rPh>
    <rPh sb="29" eb="30">
      <t>ショ</t>
    </rPh>
    <rPh sb="31" eb="33">
      <t>インサツ</t>
    </rPh>
    <rPh sb="35" eb="37">
      <t>ジサン</t>
    </rPh>
    <phoneticPr fontId="1"/>
  </si>
  <si>
    <t>釧路スイミングクラブ</t>
    <rPh sb="0" eb="2">
      <t>クシロ</t>
    </rPh>
    <phoneticPr fontId="1"/>
  </si>
  <si>
    <r>
      <t>代表　　</t>
    </r>
    <r>
      <rPr>
        <sz val="11"/>
        <color theme="1"/>
        <rFont val="HGP明朝E"/>
        <family val="1"/>
        <charset val="128"/>
      </rPr>
      <t>古屋　英昭</t>
    </r>
    <rPh sb="0" eb="2">
      <t>ダイヒョウ</t>
    </rPh>
    <rPh sb="4" eb="6">
      <t>フルヤ</t>
    </rPh>
    <rPh sb="7" eb="9">
      <t>ヒデアキ</t>
    </rPh>
    <phoneticPr fontId="1"/>
  </si>
  <si>
    <t>性別</t>
    <rPh sb="0" eb="2">
      <t>セイベツ</t>
    </rPh>
    <phoneticPr fontId="1"/>
  </si>
  <si>
    <t>城山</t>
    <rPh sb="0" eb="2">
      <t>シロヤマ</t>
    </rPh>
    <phoneticPr fontId="1"/>
  </si>
  <si>
    <t>鳥取</t>
    <rPh sb="0" eb="2">
      <t>トットリ</t>
    </rPh>
    <phoneticPr fontId="1"/>
  </si>
  <si>
    <t>入会の曜日</t>
    <rPh sb="0" eb="2">
      <t>ニュウカイ</t>
    </rPh>
    <rPh sb="3" eb="5">
      <t>ヨウビ</t>
    </rPh>
    <phoneticPr fontId="1"/>
  </si>
  <si>
    <t>入会のコース</t>
    <rPh sb="0" eb="2">
      <t>ニュウカイ</t>
    </rPh>
    <phoneticPr fontId="1"/>
  </si>
  <si>
    <t>会場</t>
    <rPh sb="0" eb="2">
      <t>カイジョウ</t>
    </rPh>
    <phoneticPr fontId="1"/>
  </si>
  <si>
    <t>コース</t>
    <phoneticPr fontId="1"/>
  </si>
  <si>
    <t>選択</t>
    <rPh sb="0" eb="2">
      <t>センタク</t>
    </rPh>
    <phoneticPr fontId="1"/>
  </si>
  <si>
    <t>入会する　　　　　　　　　　　お子さんの氏名</t>
    <rPh sb="20" eb="22">
      <t>シメイ</t>
    </rPh>
    <phoneticPr fontId="1"/>
  </si>
  <si>
    <t>自宅電話</t>
    <rPh sb="0" eb="2">
      <t>ジタク</t>
    </rPh>
    <rPh sb="2" eb="4">
      <t>デンワ</t>
    </rPh>
    <phoneticPr fontId="1"/>
  </si>
  <si>
    <t>保護者携帯電話</t>
    <rPh sb="0" eb="3">
      <t>ホゴシャ</t>
    </rPh>
    <rPh sb="3" eb="5">
      <t>ケイタイ</t>
    </rPh>
    <rPh sb="5" eb="7">
      <t>デンワ</t>
    </rPh>
    <phoneticPr fontId="1"/>
  </si>
  <si>
    <t>緊急電話</t>
    <rPh sb="0" eb="2">
      <t>キンキュウ</t>
    </rPh>
    <rPh sb="2" eb="4">
      <t>デンワ</t>
    </rPh>
    <phoneticPr fontId="1"/>
  </si>
  <si>
    <t>家族で会員の方</t>
    <rPh sb="0" eb="2">
      <t>カゾク</t>
    </rPh>
    <rPh sb="3" eb="5">
      <t>カイイン</t>
    </rPh>
    <rPh sb="6" eb="7">
      <t>カタ</t>
    </rPh>
    <phoneticPr fontId="1"/>
  </si>
  <si>
    <t>口座振替金融機関</t>
    <rPh sb="0" eb="2">
      <t>コウザ</t>
    </rPh>
    <rPh sb="2" eb="4">
      <t>フリカエ</t>
    </rPh>
    <rPh sb="4" eb="6">
      <t>キンユウ</t>
    </rPh>
    <rPh sb="6" eb="8">
      <t>キカン</t>
    </rPh>
    <phoneticPr fontId="1"/>
  </si>
  <si>
    <t>氏と名の間に　　スペース</t>
    <rPh sb="0" eb="1">
      <t>シ</t>
    </rPh>
    <rPh sb="2" eb="3">
      <t>ナ</t>
    </rPh>
    <rPh sb="4" eb="5">
      <t>カン</t>
    </rPh>
    <phoneticPr fontId="1"/>
  </si>
  <si>
    <t>現在の傷病</t>
    <rPh sb="0" eb="2">
      <t>ゲンザイ</t>
    </rPh>
    <rPh sb="3" eb="5">
      <t>ショウビョウ</t>
    </rPh>
    <phoneticPr fontId="1"/>
  </si>
  <si>
    <t>）</t>
    <phoneticPr fontId="1"/>
  </si>
  <si>
    <t>）</t>
    <phoneticPr fontId="1"/>
  </si>
  <si>
    <t>お子さんの情報</t>
    <rPh sb="1" eb="2">
      <t>コ</t>
    </rPh>
    <rPh sb="5" eb="7">
      <t>ジョウホウ</t>
    </rPh>
    <phoneticPr fontId="1"/>
  </si>
  <si>
    <t>ご家族の情報</t>
    <rPh sb="1" eb="3">
      <t>カゾク</t>
    </rPh>
    <rPh sb="4" eb="6">
      <t>ジョウホウ</t>
    </rPh>
    <phoneticPr fontId="1"/>
  </si>
  <si>
    <t>事務手数料</t>
    <rPh sb="0" eb="2">
      <t>ジム</t>
    </rPh>
    <rPh sb="2" eb="5">
      <t>テスウリョウ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</si>
</sst>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theme="0" tint="-0.34998626667073579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2"/>
      <color theme="0"/>
      <name val="HGPｺﾞｼｯｸM"/>
      <family val="3"/>
      <charset val="128"/>
    </font>
    <font>
      <sz val="10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9"/>
      <color rgb="FF000000"/>
      <name val="MS UI Gothic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thin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dotted">
        <color indexed="64"/>
      </bottom>
      <diagonal/>
    </border>
    <border>
      <left style="thick">
        <color auto="1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ck">
        <color indexed="64"/>
      </right>
      <top/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 style="thick">
        <color indexed="64"/>
      </right>
      <top style="dotted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indexed="64"/>
      </left>
      <right style="thin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/>
      <right style="thin">
        <color auto="1"/>
      </right>
      <top style="thick">
        <color indexed="64"/>
      </top>
      <bottom style="dotted">
        <color indexed="64"/>
      </bottom>
      <diagonal/>
    </border>
    <border>
      <left style="thin">
        <color auto="1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ck">
        <color auto="1"/>
      </left>
      <right style="thin">
        <color auto="1"/>
      </right>
      <top style="thick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dotted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ck">
        <color auto="1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auto="1"/>
      </right>
      <top style="dotted">
        <color indexed="64"/>
      </top>
      <bottom/>
      <diagonal/>
    </border>
    <border>
      <left/>
      <right style="thick">
        <color auto="1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auto="1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27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4" fillId="4" borderId="1" xfId="0" applyFont="1" applyFill="1" applyBorder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18" xfId="0" applyFont="1" applyBorder="1" applyProtection="1">
      <alignment vertical="center"/>
    </xf>
    <xf numFmtId="0" fontId="6" fillId="0" borderId="2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6" fillId="0" borderId="3" xfId="0" applyFont="1" applyBorder="1" applyProtection="1">
      <alignment vertical="center"/>
    </xf>
    <xf numFmtId="0" fontId="6" fillId="0" borderId="17" xfId="0" applyFont="1" applyBorder="1" applyProtection="1">
      <alignment vertical="center"/>
    </xf>
    <xf numFmtId="0" fontId="4" fillId="0" borderId="17" xfId="0" applyFont="1" applyBorder="1" applyAlignment="1" applyProtection="1">
      <alignment vertical="center" shrinkToFit="1"/>
    </xf>
    <xf numFmtId="0" fontId="6" fillId="0" borderId="61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4" fillId="0" borderId="13" xfId="0" applyNumberFormat="1" applyFont="1" applyBorder="1" applyAlignment="1" applyProtection="1">
      <alignment vertical="center"/>
    </xf>
    <xf numFmtId="0" fontId="6" fillId="0" borderId="13" xfId="0" applyFont="1" applyBorder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6" fillId="0" borderId="15" xfId="0" applyFont="1" applyBorder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29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61" xfId="0" applyFont="1" applyBorder="1" applyAlignment="1" applyProtection="1">
      <alignment vertical="center"/>
    </xf>
    <xf numFmtId="0" fontId="6" fillId="0" borderId="1" xfId="0" applyFont="1" applyBorder="1" applyProtection="1">
      <alignment vertical="center"/>
    </xf>
    <xf numFmtId="0" fontId="6" fillId="0" borderId="52" xfId="0" applyFont="1" applyBorder="1" applyAlignment="1" applyProtection="1">
      <alignment vertical="center"/>
    </xf>
    <xf numFmtId="0" fontId="6" fillId="0" borderId="53" xfId="0" applyFont="1" applyBorder="1" applyProtection="1">
      <alignment vertical="center"/>
    </xf>
    <xf numFmtId="0" fontId="6" fillId="0" borderId="51" xfId="0" applyFont="1" applyBorder="1" applyAlignment="1" applyProtection="1">
      <alignment horizontal="right" vertical="center"/>
    </xf>
    <xf numFmtId="0" fontId="6" fillId="0" borderId="52" xfId="0" applyFont="1" applyBorder="1" applyProtection="1">
      <alignment vertical="center"/>
    </xf>
    <xf numFmtId="0" fontId="6" fillId="0" borderId="1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2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horizontal="right" vertical="center"/>
    </xf>
    <xf numFmtId="0" fontId="11" fillId="0" borderId="2" xfId="0" applyFont="1" applyBorder="1" applyAlignment="1" applyProtection="1">
      <alignment vertical="center"/>
    </xf>
    <xf numFmtId="0" fontId="6" fillId="0" borderId="50" xfId="0" applyFont="1" applyBorder="1" applyProtection="1">
      <alignment vertical="center"/>
    </xf>
    <xf numFmtId="0" fontId="6" fillId="0" borderId="51" xfId="0" applyFont="1" applyBorder="1" applyProtection="1">
      <alignment vertical="center"/>
    </xf>
    <xf numFmtId="0" fontId="6" fillId="0" borderId="55" xfId="0" applyFont="1" applyBorder="1" applyAlignment="1" applyProtection="1">
      <alignment vertical="center"/>
    </xf>
    <xf numFmtId="0" fontId="6" fillId="0" borderId="56" xfId="0" applyFont="1" applyBorder="1" applyProtection="1">
      <alignment vertical="center"/>
    </xf>
    <xf numFmtId="0" fontId="6" fillId="0" borderId="54" xfId="0" applyFont="1" applyBorder="1" applyAlignment="1" applyProtection="1">
      <alignment horizontal="right" vertical="center"/>
    </xf>
    <xf numFmtId="0" fontId="6" fillId="0" borderId="55" xfId="0" applyFont="1" applyBorder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>
      <alignment vertical="center"/>
    </xf>
    <xf numFmtId="0" fontId="6" fillId="0" borderId="70" xfId="0" applyFont="1" applyBorder="1" applyAlignment="1" applyProtection="1">
      <alignment vertical="center"/>
    </xf>
    <xf numFmtId="0" fontId="6" fillId="0" borderId="19" xfId="0" applyFont="1" applyBorder="1" applyAlignment="1" applyProtection="1">
      <alignment vertical="center"/>
    </xf>
    <xf numFmtId="0" fontId="6" fillId="0" borderId="7" xfId="0" applyFont="1" applyBorder="1" applyAlignment="1">
      <alignment vertical="center" shrinkToFit="1"/>
    </xf>
    <xf numFmtId="0" fontId="13" fillId="0" borderId="0" xfId="0" applyFont="1">
      <alignment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vertical="center" wrapText="1"/>
    </xf>
    <xf numFmtId="0" fontId="4" fillId="6" borderId="0" xfId="0" applyFont="1" applyFill="1" applyProtection="1">
      <alignment vertical="center"/>
    </xf>
    <xf numFmtId="0" fontId="4" fillId="6" borderId="0" xfId="0" applyFont="1" applyFill="1" applyAlignment="1" applyProtection="1">
      <alignment vertical="center"/>
    </xf>
    <xf numFmtId="0" fontId="15" fillId="6" borderId="0" xfId="0" applyFont="1" applyFill="1" applyBorder="1" applyProtection="1">
      <alignment vertical="center"/>
    </xf>
    <xf numFmtId="0" fontId="18" fillId="0" borderId="0" xfId="0" applyFont="1" applyProtection="1">
      <alignment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vertical="center"/>
      <protection locked="0"/>
    </xf>
    <xf numFmtId="49" fontId="4" fillId="2" borderId="3" xfId="0" applyNumberFormat="1" applyFont="1" applyFill="1" applyBorder="1" applyAlignment="1" applyProtection="1">
      <alignment horizontal="left" vertical="center"/>
      <protection locked="0"/>
    </xf>
    <xf numFmtId="0" fontId="11" fillId="4" borderId="1" xfId="0" applyFont="1" applyFill="1" applyBorder="1" applyProtection="1">
      <alignment vertical="center"/>
    </xf>
    <xf numFmtId="0" fontId="11" fillId="4" borderId="1" xfId="0" applyFont="1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vertical="center"/>
      <protection locked="0"/>
    </xf>
    <xf numFmtId="49" fontId="4" fillId="2" borderId="3" xfId="0" applyNumberFormat="1" applyFont="1" applyFill="1" applyBorder="1" applyAlignment="1" applyProtection="1">
      <alignment vertical="center"/>
      <protection locked="0"/>
    </xf>
    <xf numFmtId="49" fontId="4" fillId="2" borderId="4" xfId="0" applyNumberFormat="1" applyFont="1" applyFill="1" applyBorder="1" applyAlignment="1" applyProtection="1">
      <alignment vertical="center"/>
      <protection locked="0"/>
    </xf>
    <xf numFmtId="49" fontId="6" fillId="2" borderId="3" xfId="0" applyNumberFormat="1" applyFont="1" applyFill="1" applyBorder="1" applyAlignment="1" applyProtection="1">
      <alignment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5" fillId="8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6" borderId="0" xfId="0" applyFont="1" applyFill="1" applyBorder="1" applyAlignment="1" applyProtection="1">
      <alignment vertical="center"/>
    </xf>
    <xf numFmtId="0" fontId="15" fillId="0" borderId="0" xfId="0" applyFont="1" applyFill="1" applyProtection="1">
      <alignment vertical="center"/>
    </xf>
    <xf numFmtId="0" fontId="15" fillId="6" borderId="0" xfId="0" applyFont="1" applyFill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5" fillId="6" borderId="0" xfId="0" applyFont="1" applyFill="1" applyAlignment="1" applyProtection="1">
      <alignment vertical="center"/>
    </xf>
    <xf numFmtId="0" fontId="15" fillId="0" borderId="0" xfId="0" applyFont="1" applyProtection="1">
      <alignment vertical="center"/>
      <protection locked="0"/>
    </xf>
    <xf numFmtId="0" fontId="15" fillId="6" borderId="0" xfId="0" applyFont="1" applyFill="1" applyBorder="1" applyAlignment="1" applyProtection="1">
      <alignment vertical="center"/>
      <protection locked="0"/>
    </xf>
    <xf numFmtId="0" fontId="15" fillId="6" borderId="0" xfId="0" applyFont="1" applyFill="1" applyBorder="1" applyProtection="1">
      <alignment vertical="center"/>
      <protection locked="0"/>
    </xf>
    <xf numFmtId="0" fontId="15" fillId="6" borderId="0" xfId="0" applyFont="1" applyFill="1" applyProtection="1">
      <alignment vertical="center"/>
      <protection locked="0"/>
    </xf>
    <xf numFmtId="49" fontId="15" fillId="6" borderId="0" xfId="0" applyNumberFormat="1" applyFont="1" applyFill="1" applyProtection="1">
      <alignment vertical="center"/>
      <protection locked="0"/>
    </xf>
    <xf numFmtId="0" fontId="15" fillId="0" borderId="0" xfId="0" applyFont="1" applyFill="1" applyProtection="1">
      <alignment vertical="center"/>
      <protection locked="0"/>
    </xf>
    <xf numFmtId="0" fontId="4" fillId="5" borderId="0" xfId="0" applyFont="1" applyFill="1" applyProtection="1">
      <alignment vertical="center"/>
    </xf>
    <xf numFmtId="0" fontId="15" fillId="0" borderId="0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4" fillId="8" borderId="0" xfId="0" applyFont="1" applyFill="1" applyBorder="1" applyAlignment="1" applyProtection="1">
      <alignment horizontal="center" vertical="center"/>
    </xf>
    <xf numFmtId="0" fontId="4" fillId="9" borderId="0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4" fillId="8" borderId="15" xfId="0" applyFont="1" applyFill="1" applyBorder="1" applyProtection="1">
      <alignment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9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15" fillId="0" borderId="0" xfId="0" applyNumberFormat="1" applyFo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textRotation="255"/>
    </xf>
    <xf numFmtId="0" fontId="4" fillId="9" borderId="0" xfId="0" applyFont="1" applyFill="1" applyBorder="1" applyProtection="1">
      <alignment vertical="center"/>
    </xf>
    <xf numFmtId="0" fontId="11" fillId="9" borderId="0" xfId="0" applyFont="1" applyFill="1" applyBorder="1" applyProtection="1">
      <alignment vertical="center"/>
    </xf>
    <xf numFmtId="0" fontId="4" fillId="8" borderId="13" xfId="0" applyFont="1" applyFill="1" applyBorder="1" applyAlignment="1" applyProtection="1">
      <alignment vertical="center" wrapText="1"/>
    </xf>
    <xf numFmtId="0" fontId="11" fillId="8" borderId="13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Protection="1">
      <alignment vertical="center"/>
    </xf>
    <xf numFmtId="0" fontId="4" fillId="9" borderId="15" xfId="0" applyFont="1" applyFill="1" applyBorder="1" applyAlignment="1" applyProtection="1">
      <alignment horizontal="center" vertical="center"/>
    </xf>
    <xf numFmtId="0" fontId="4" fillId="9" borderId="15" xfId="0" applyFont="1" applyFill="1" applyBorder="1" applyProtection="1">
      <alignment vertical="center"/>
    </xf>
    <xf numFmtId="0" fontId="4" fillId="4" borderId="5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3" fillId="8" borderId="0" xfId="0" applyFont="1" applyFill="1" applyBorder="1" applyAlignment="1" applyProtection="1">
      <alignment horizontal="center" vertical="center"/>
    </xf>
    <xf numFmtId="0" fontId="3" fillId="8" borderId="18" xfId="0" applyFont="1" applyFill="1" applyBorder="1" applyAlignment="1" applyProtection="1">
      <alignment horizontal="center" vertical="center"/>
    </xf>
    <xf numFmtId="0" fontId="4" fillId="2" borderId="0" xfId="0" applyFont="1" applyFill="1" applyProtection="1">
      <alignment vertical="center"/>
      <protection locked="0"/>
    </xf>
    <xf numFmtId="0" fontId="15" fillId="0" borderId="0" xfId="0" applyFont="1" applyFill="1" applyBorder="1" applyProtection="1">
      <alignment vertical="center"/>
      <protection locked="0"/>
    </xf>
    <xf numFmtId="0" fontId="8" fillId="8" borderId="0" xfId="0" applyFont="1" applyFill="1" applyBorder="1" applyAlignment="1" applyProtection="1">
      <alignment vertical="center"/>
    </xf>
    <xf numFmtId="0" fontId="8" fillId="8" borderId="0" xfId="0" applyFont="1" applyFill="1" applyBorder="1" applyAlignment="1" applyProtection="1">
      <alignment horizontal="left" vertical="center"/>
    </xf>
    <xf numFmtId="0" fontId="5" fillId="8" borderId="0" xfId="0" applyFont="1" applyFill="1" applyBorder="1" applyAlignment="1" applyProtection="1">
      <alignment horizontal="left" vertical="center"/>
    </xf>
    <xf numFmtId="0" fontId="5" fillId="8" borderId="15" xfId="0" applyFont="1" applyFill="1" applyBorder="1" applyAlignment="1" applyProtection="1">
      <alignment vertical="center"/>
    </xf>
    <xf numFmtId="49" fontId="4" fillId="8" borderId="0" xfId="0" applyNumberFormat="1" applyFont="1" applyFill="1" applyBorder="1" applyAlignment="1" applyProtection="1">
      <alignment vertical="center"/>
    </xf>
    <xf numFmtId="0" fontId="8" fillId="8" borderId="0" xfId="0" applyFont="1" applyFill="1" applyBorder="1" applyAlignment="1" applyProtection="1">
      <alignment horizontal="center" vertical="center"/>
    </xf>
    <xf numFmtId="14" fontId="5" fillId="8" borderId="15" xfId="0" applyNumberFormat="1" applyFont="1" applyFill="1" applyBorder="1" applyAlignment="1" applyProtection="1">
      <alignment vertical="center"/>
    </xf>
    <xf numFmtId="14" fontId="5" fillId="8" borderId="0" xfId="0" applyNumberFormat="1" applyFont="1" applyFill="1" applyBorder="1" applyAlignment="1" applyProtection="1">
      <alignment vertical="center"/>
    </xf>
    <xf numFmtId="14" fontId="5" fillId="8" borderId="0" xfId="0" applyNumberFormat="1" applyFont="1" applyFill="1" applyBorder="1" applyAlignment="1" applyProtection="1">
      <alignment horizontal="left" vertical="center"/>
    </xf>
    <xf numFmtId="14" fontId="5" fillId="8" borderId="13" xfId="0" applyNumberFormat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vertical="center"/>
    </xf>
    <xf numFmtId="14" fontId="5" fillId="0" borderId="0" xfId="0" applyNumberFormat="1" applyFont="1" applyFill="1" applyBorder="1" applyAlignment="1" applyProtection="1">
      <alignment horizontal="left" vertical="center"/>
    </xf>
    <xf numFmtId="49" fontId="4" fillId="9" borderId="15" xfId="0" applyNumberFormat="1" applyFont="1" applyFill="1" applyBorder="1" applyAlignment="1" applyProtection="1">
      <alignment vertical="center"/>
    </xf>
    <xf numFmtId="49" fontId="4" fillId="9" borderId="0" xfId="0" applyNumberFormat="1" applyFont="1" applyFill="1" applyBorder="1" applyAlignment="1" applyProtection="1">
      <alignment vertical="center"/>
    </xf>
    <xf numFmtId="49" fontId="4" fillId="9" borderId="0" xfId="0" applyNumberFormat="1" applyFont="1" applyFill="1" applyBorder="1" applyAlignment="1" applyProtection="1">
      <alignment horizontal="left" vertical="center"/>
    </xf>
    <xf numFmtId="0" fontId="4" fillId="9" borderId="15" xfId="0" applyFont="1" applyFill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18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14" fontId="5" fillId="2" borderId="2" xfId="0" applyNumberFormat="1" applyFont="1" applyFill="1" applyBorder="1" applyAlignment="1" applyProtection="1">
      <alignment horizontal="left" vertical="center"/>
      <protection locked="0"/>
    </xf>
    <xf numFmtId="14" fontId="5" fillId="2" borderId="3" xfId="0" applyNumberFormat="1" applyFont="1" applyFill="1" applyBorder="1" applyAlignment="1" applyProtection="1">
      <alignment horizontal="left" vertical="center"/>
      <protection locked="0"/>
    </xf>
    <xf numFmtId="14" fontId="5" fillId="2" borderId="4" xfId="0" applyNumberFormat="1" applyFont="1" applyFill="1" applyBorder="1" applyAlignment="1" applyProtection="1">
      <alignment horizontal="left" vertical="center"/>
      <protection locked="0"/>
    </xf>
    <xf numFmtId="14" fontId="5" fillId="8" borderId="0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14" fontId="5" fillId="2" borderId="2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9" borderId="3" xfId="0" applyFont="1" applyFill="1" applyBorder="1" applyAlignment="1" applyProtection="1">
      <alignment horizontal="center" vertical="center"/>
    </xf>
    <xf numFmtId="0" fontId="4" fillId="9" borderId="18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3" xfId="0" applyNumberFormat="1" applyFont="1" applyFill="1" applyBorder="1" applyAlignment="1" applyProtection="1">
      <alignment horizontal="left" vertical="center"/>
      <protection locked="0"/>
    </xf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0" fontId="4" fillId="8" borderId="3" xfId="0" applyFont="1" applyFill="1" applyBorder="1" applyAlignment="1" applyProtection="1">
      <alignment horizontal="center" vertical="center"/>
    </xf>
    <xf numFmtId="0" fontId="4" fillId="8" borderId="18" xfId="0" applyFont="1" applyFill="1" applyBorder="1" applyAlignment="1" applyProtection="1">
      <alignment horizontal="center" vertical="center"/>
    </xf>
    <xf numFmtId="0" fontId="4" fillId="4" borderId="71" xfId="0" applyFont="1" applyFill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left" vertical="center"/>
    </xf>
    <xf numFmtId="0" fontId="4" fillId="4" borderId="12" xfId="0" applyFont="1" applyFill="1" applyBorder="1" applyAlignment="1" applyProtection="1">
      <alignment horizontal="left" vertical="center"/>
    </xf>
    <xf numFmtId="0" fontId="4" fillId="4" borderId="15" xfId="0" applyFont="1" applyFill="1" applyBorder="1" applyAlignment="1" applyProtection="1">
      <alignment horizontal="left" vertical="center"/>
    </xf>
    <xf numFmtId="0" fontId="4" fillId="4" borderId="17" xfId="0" applyFont="1" applyFill="1" applyBorder="1" applyAlignment="1" applyProtection="1">
      <alignment horizontal="left" vertical="center"/>
    </xf>
    <xf numFmtId="0" fontId="4" fillId="8" borderId="13" xfId="0" applyFont="1" applyFill="1" applyBorder="1" applyAlignment="1" applyProtection="1">
      <alignment horizontal="center" vertical="center"/>
    </xf>
    <xf numFmtId="0" fontId="4" fillId="9" borderId="0" xfId="0" applyFont="1" applyFill="1" applyBorder="1" applyAlignment="1" applyProtection="1">
      <alignment horizontal="center" vertical="center"/>
    </xf>
    <xf numFmtId="0" fontId="17" fillId="7" borderId="0" xfId="0" applyFont="1" applyFill="1" applyAlignment="1" applyProtection="1">
      <alignment horizontal="center" vertical="center" shrinkToFit="1"/>
    </xf>
    <xf numFmtId="0" fontId="4" fillId="9" borderId="13" xfId="0" applyFont="1" applyFill="1" applyBorder="1" applyAlignment="1" applyProtection="1">
      <alignment horizontal="center" vertical="center"/>
    </xf>
    <xf numFmtId="0" fontId="14" fillId="5" borderId="0" xfId="0" applyFont="1" applyFill="1" applyAlignment="1" applyProtection="1">
      <alignment horizontal="center" vertical="center"/>
    </xf>
    <xf numFmtId="0" fontId="4" fillId="8" borderId="0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left" vertical="center"/>
    </xf>
    <xf numFmtId="0" fontId="8" fillId="2" borderId="17" xfId="0" applyFont="1" applyFill="1" applyBorder="1" applyAlignment="1" applyProtection="1">
      <alignment horizontal="left" vertical="center"/>
    </xf>
    <xf numFmtId="0" fontId="6" fillId="4" borderId="71" xfId="0" applyFont="1" applyFill="1" applyBorder="1" applyAlignment="1" applyProtection="1">
      <alignment horizontal="left" vertical="center"/>
    </xf>
    <xf numFmtId="0" fontId="6" fillId="4" borderId="28" xfId="0" applyFont="1" applyFill="1" applyBorder="1" applyAlignment="1" applyProtection="1">
      <alignment horizontal="left" vertical="center"/>
    </xf>
    <xf numFmtId="0" fontId="6" fillId="4" borderId="5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1" fillId="4" borderId="71" xfId="0" applyFont="1" applyFill="1" applyBorder="1" applyAlignment="1" applyProtection="1">
      <alignment horizontal="left" vertical="center"/>
    </xf>
    <xf numFmtId="0" fontId="11" fillId="4" borderId="5" xfId="0" applyFont="1" applyFill="1" applyBorder="1" applyAlignment="1" applyProtection="1">
      <alignment horizontal="left" vertical="center"/>
    </xf>
    <xf numFmtId="0" fontId="4" fillId="9" borderId="0" xfId="0" applyFont="1" applyFill="1" applyBorder="1" applyAlignment="1" applyProtection="1">
      <alignment horizontal="center" vertical="center" textRotation="255"/>
    </xf>
    <xf numFmtId="0" fontId="4" fillId="8" borderId="0" xfId="0" applyFont="1" applyFill="1" applyBorder="1" applyAlignment="1" applyProtection="1">
      <alignment horizontal="center" vertical="center" textRotation="255"/>
    </xf>
    <xf numFmtId="0" fontId="6" fillId="0" borderId="78" xfId="0" applyFont="1" applyBorder="1" applyAlignment="1" applyProtection="1">
      <alignment horizontal="distributed" vertical="center"/>
    </xf>
    <xf numFmtId="0" fontId="6" fillId="0" borderId="80" xfId="0" applyFont="1" applyBorder="1" applyAlignment="1" applyProtection="1">
      <alignment horizontal="distributed" vertical="center"/>
    </xf>
    <xf numFmtId="0" fontId="6" fillId="0" borderId="79" xfId="0" applyFont="1" applyBorder="1" applyAlignment="1" applyProtection="1">
      <alignment horizontal="distributed" vertical="center"/>
    </xf>
    <xf numFmtId="0" fontId="6" fillId="0" borderId="81" xfId="0" applyFont="1" applyBorder="1" applyAlignment="1" applyProtection="1">
      <alignment horizontal="distributed" vertical="center"/>
    </xf>
    <xf numFmtId="0" fontId="8" fillId="0" borderId="78" xfId="0" applyFont="1" applyBorder="1" applyAlignment="1" applyProtection="1">
      <alignment horizontal="center" vertical="center"/>
    </xf>
    <xf numFmtId="0" fontId="8" fillId="0" borderId="73" xfId="0" applyFont="1" applyBorder="1" applyAlignment="1" applyProtection="1">
      <alignment horizontal="center" vertical="center"/>
    </xf>
    <xf numFmtId="0" fontId="8" fillId="0" borderId="80" xfId="0" applyFont="1" applyBorder="1" applyAlignment="1" applyProtection="1">
      <alignment horizontal="center" vertical="center"/>
    </xf>
    <xf numFmtId="0" fontId="8" fillId="0" borderId="79" xfId="0" applyFont="1" applyBorder="1" applyAlignment="1" applyProtection="1">
      <alignment horizontal="center" vertical="center"/>
    </xf>
    <xf numFmtId="0" fontId="8" fillId="0" borderId="75" xfId="0" applyFont="1" applyBorder="1" applyAlignment="1" applyProtection="1">
      <alignment horizontal="center" vertical="center"/>
    </xf>
    <xf numFmtId="0" fontId="8" fillId="0" borderId="81" xfId="0" applyFont="1" applyBorder="1" applyAlignment="1" applyProtection="1">
      <alignment horizontal="center" vertical="center"/>
    </xf>
    <xf numFmtId="0" fontId="8" fillId="0" borderId="76" xfId="0" applyFont="1" applyBorder="1" applyAlignment="1" applyProtection="1">
      <alignment horizontal="center" vertical="center"/>
    </xf>
    <xf numFmtId="0" fontId="8" fillId="0" borderId="77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distributed" vertical="center" shrinkToFit="1"/>
    </xf>
    <xf numFmtId="0" fontId="6" fillId="0" borderId="19" xfId="0" applyFont="1" applyBorder="1" applyAlignment="1" applyProtection="1">
      <alignment horizontal="distributed" vertical="center" shrinkToFit="1"/>
    </xf>
    <xf numFmtId="0" fontId="6" fillId="0" borderId="58" xfId="0" applyFont="1" applyBorder="1" applyAlignment="1" applyProtection="1">
      <alignment horizontal="distributed" vertical="center"/>
    </xf>
    <xf numFmtId="49" fontId="4" fillId="0" borderId="4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6" fillId="0" borderId="5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</xf>
    <xf numFmtId="0" fontId="6" fillId="0" borderId="5" xfId="0" applyFont="1" applyBorder="1" applyAlignment="1" applyProtection="1">
      <alignment horizontal="distributed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49" fontId="6" fillId="0" borderId="82" xfId="0" applyNumberFormat="1" applyFont="1" applyBorder="1" applyAlignment="1" applyProtection="1">
      <alignment horizontal="center" vertical="center"/>
    </xf>
    <xf numFmtId="0" fontId="6" fillId="0" borderId="3" xfId="0" applyNumberFormat="1" applyFont="1" applyBorder="1" applyAlignment="1" applyProtection="1">
      <alignment horizontal="center" vertical="center"/>
    </xf>
    <xf numFmtId="0" fontId="6" fillId="0" borderId="4" xfId="0" applyNumberFormat="1" applyFont="1" applyBorder="1" applyAlignment="1" applyProtection="1">
      <alignment horizontal="center" vertical="center"/>
    </xf>
    <xf numFmtId="49" fontId="6" fillId="0" borderId="83" xfId="0" applyNumberFormat="1" applyFont="1" applyBorder="1" applyAlignment="1" applyProtection="1">
      <alignment horizontal="center" vertical="center"/>
    </xf>
    <xf numFmtId="0" fontId="6" fillId="0" borderId="70" xfId="0" applyNumberFormat="1" applyFont="1" applyBorder="1" applyAlignment="1" applyProtection="1">
      <alignment horizontal="center" vertical="center"/>
    </xf>
    <xf numFmtId="0" fontId="6" fillId="0" borderId="69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distributed" vertical="center"/>
    </xf>
    <xf numFmtId="0" fontId="6" fillId="0" borderId="70" xfId="0" applyFont="1" applyBorder="1" applyAlignment="1" applyProtection="1">
      <alignment horizontal="distributed" vertical="center"/>
    </xf>
    <xf numFmtId="0" fontId="6" fillId="0" borderId="11" xfId="0" applyFont="1" applyBorder="1" applyAlignment="1" applyProtection="1">
      <alignment horizontal="distributed" vertical="center"/>
    </xf>
    <xf numFmtId="0" fontId="6" fillId="0" borderId="1" xfId="0" applyFont="1" applyBorder="1" applyAlignment="1" applyProtection="1">
      <alignment horizontal="distributed" vertical="center"/>
    </xf>
    <xf numFmtId="0" fontId="6" fillId="0" borderId="21" xfId="0" applyFont="1" applyBorder="1" applyAlignment="1" applyProtection="1">
      <alignment horizontal="distributed" vertical="center" shrinkToFit="1"/>
    </xf>
    <xf numFmtId="0" fontId="6" fillId="0" borderId="4" xfId="0" applyFont="1" applyBorder="1" applyAlignment="1" applyProtection="1">
      <alignment horizontal="distributed" vertical="center" shrinkToFit="1"/>
    </xf>
    <xf numFmtId="0" fontId="6" fillId="0" borderId="23" xfId="0" applyFont="1" applyBorder="1" applyAlignment="1" applyProtection="1">
      <alignment horizontal="distributed" vertical="center"/>
    </xf>
    <xf numFmtId="0" fontId="6" fillId="0" borderId="65" xfId="0" applyFont="1" applyBorder="1" applyAlignment="1" applyProtection="1">
      <alignment horizontal="distributed" vertical="center"/>
    </xf>
    <xf numFmtId="0" fontId="6" fillId="0" borderId="66" xfId="0" applyFont="1" applyBorder="1" applyAlignment="1" applyProtection="1">
      <alignment horizontal="distributed" vertical="center"/>
    </xf>
    <xf numFmtId="0" fontId="8" fillId="0" borderId="63" xfId="0" applyFont="1" applyBorder="1" applyAlignment="1" applyProtection="1">
      <alignment horizontal="center" vertical="center"/>
    </xf>
    <xf numFmtId="0" fontId="8" fillId="0" borderId="64" xfId="0" applyFont="1" applyBorder="1" applyAlignment="1" applyProtection="1">
      <alignment horizontal="center" vertical="center"/>
    </xf>
    <xf numFmtId="0" fontId="8" fillId="0" borderId="62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31" fontId="6" fillId="0" borderId="70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shrinkToFit="1"/>
    </xf>
    <xf numFmtId="0" fontId="6" fillId="0" borderId="33" xfId="0" applyFont="1" applyBorder="1" applyAlignment="1" applyProtection="1">
      <alignment vertical="center" shrinkToFit="1"/>
    </xf>
    <xf numFmtId="0" fontId="6" fillId="0" borderId="34" xfId="0" applyFont="1" applyBorder="1" applyAlignment="1" applyProtection="1">
      <alignment vertical="center" shrinkToFit="1"/>
    </xf>
    <xf numFmtId="0" fontId="6" fillId="0" borderId="11" xfId="0" applyFont="1" applyBorder="1" applyAlignment="1" applyProtection="1">
      <alignment vertical="center" shrinkToFit="1"/>
    </xf>
    <xf numFmtId="0" fontId="6" fillId="0" borderId="35" xfId="0" applyFont="1" applyBorder="1" applyAlignment="1" applyProtection="1">
      <alignment vertical="center" shrinkToFit="1"/>
    </xf>
    <xf numFmtId="0" fontId="6" fillId="0" borderId="30" xfId="0" applyFont="1" applyBorder="1" applyAlignment="1" applyProtection="1">
      <alignment vertical="center" shrinkToFit="1"/>
    </xf>
    <xf numFmtId="0" fontId="6" fillId="0" borderId="36" xfId="0" applyFont="1" applyBorder="1" applyAlignment="1" applyProtection="1">
      <alignment vertical="center" shrinkToFit="1"/>
    </xf>
    <xf numFmtId="0" fontId="6" fillId="0" borderId="9" xfId="0" applyFont="1" applyBorder="1" applyAlignment="1" applyProtection="1">
      <alignment vertical="center" shrinkToFit="1"/>
    </xf>
    <xf numFmtId="0" fontId="6" fillId="0" borderId="44" xfId="0" applyFont="1" applyBorder="1" applyAlignment="1" applyProtection="1">
      <alignment vertical="center" shrinkToFit="1"/>
    </xf>
    <xf numFmtId="0" fontId="6" fillId="0" borderId="6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left" vertical="center"/>
    </xf>
    <xf numFmtId="0" fontId="6" fillId="0" borderId="38" xfId="0" applyFont="1" applyBorder="1" applyAlignment="1" applyProtection="1">
      <alignment horizontal="left" vertical="center"/>
    </xf>
    <xf numFmtId="0" fontId="6" fillId="0" borderId="39" xfId="0" applyFont="1" applyBorder="1" applyAlignment="1" applyProtection="1">
      <alignment horizontal="left" vertical="center"/>
    </xf>
    <xf numFmtId="0" fontId="6" fillId="0" borderId="40" xfId="0" applyFont="1" applyBorder="1" applyAlignment="1" applyProtection="1">
      <alignment horizontal="left" vertical="center"/>
    </xf>
    <xf numFmtId="0" fontId="6" fillId="0" borderId="41" xfId="0" applyFont="1" applyBorder="1" applyAlignment="1" applyProtection="1">
      <alignment horizontal="left" vertical="center"/>
    </xf>
    <xf numFmtId="0" fontId="6" fillId="0" borderId="42" xfId="0" applyFont="1" applyBorder="1" applyAlignment="1" applyProtection="1">
      <alignment horizontal="left" vertical="center"/>
    </xf>
    <xf numFmtId="0" fontId="6" fillId="0" borderId="43" xfId="0" applyFont="1" applyBorder="1" applyAlignment="1" applyProtection="1">
      <alignment horizontal="left" vertical="center"/>
    </xf>
    <xf numFmtId="0" fontId="6" fillId="0" borderId="48" xfId="0" applyFont="1" applyBorder="1" applyAlignment="1" applyProtection="1">
      <alignment horizontal="left" vertical="center"/>
    </xf>
    <xf numFmtId="0" fontId="6" fillId="0" borderId="49" xfId="0" applyFont="1" applyBorder="1" applyAlignment="1" applyProtection="1">
      <alignment horizontal="left" vertical="center"/>
    </xf>
    <xf numFmtId="0" fontId="6" fillId="0" borderId="46" xfId="0" applyFont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left" vertical="center"/>
    </xf>
    <xf numFmtId="0" fontId="6" fillId="0" borderId="18" xfId="0" applyFont="1" applyBorder="1" applyAlignment="1" applyProtection="1">
      <alignment horizontal="left" vertical="center"/>
    </xf>
    <xf numFmtId="0" fontId="6" fillId="0" borderId="45" xfId="0" applyFont="1" applyBorder="1" applyAlignment="1" applyProtection="1">
      <alignment horizontal="left" vertical="center"/>
    </xf>
    <xf numFmtId="0" fontId="6" fillId="0" borderId="46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distributed" vertical="center" wrapText="1"/>
    </xf>
    <xf numFmtId="0" fontId="6" fillId="0" borderId="1" xfId="0" applyFont="1" applyBorder="1" applyAlignment="1" applyProtection="1">
      <alignment horizontal="distributed" vertical="center" wrapText="1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center" vertical="center"/>
    </xf>
    <xf numFmtId="0" fontId="6" fillId="0" borderId="72" xfId="0" applyFont="1" applyBorder="1" applyAlignment="1" applyProtection="1">
      <alignment horizontal="distributed" vertical="center"/>
    </xf>
    <xf numFmtId="0" fontId="6" fillId="0" borderId="73" xfId="0" applyFont="1" applyBorder="1" applyAlignment="1" applyProtection="1">
      <alignment horizontal="distributed" vertical="center"/>
    </xf>
    <xf numFmtId="0" fontId="6" fillId="0" borderId="74" xfId="0" applyFont="1" applyBorder="1" applyAlignment="1" applyProtection="1">
      <alignment horizontal="distributed" vertical="center"/>
    </xf>
    <xf numFmtId="0" fontId="6" fillId="0" borderId="75" xfId="0" applyFont="1" applyBorder="1" applyAlignment="1" applyProtection="1">
      <alignment horizontal="distributed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22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top"/>
    </xf>
    <xf numFmtId="0" fontId="6" fillId="0" borderId="14" xfId="0" applyFont="1" applyBorder="1" applyAlignment="1" applyProtection="1">
      <alignment horizontal="center" vertical="top"/>
    </xf>
    <xf numFmtId="0" fontId="6" fillId="0" borderId="18" xfId="0" applyFont="1" applyBorder="1" applyAlignment="1" applyProtection="1">
      <alignment horizontal="center" vertical="top"/>
    </xf>
    <xf numFmtId="0" fontId="6" fillId="0" borderId="8" xfId="0" applyFont="1" applyBorder="1" applyAlignment="1" applyProtection="1">
      <alignment horizontal="center" vertical="top"/>
    </xf>
    <xf numFmtId="0" fontId="6" fillId="0" borderId="12" xfId="0" applyFont="1" applyBorder="1" applyAlignment="1" applyProtection="1">
      <alignment horizontal="center" vertical="top"/>
    </xf>
    <xf numFmtId="0" fontId="6" fillId="0" borderId="17" xfId="0" applyFont="1" applyBorder="1" applyAlignment="1" applyProtection="1">
      <alignment horizontal="center" vertical="top"/>
    </xf>
    <xf numFmtId="0" fontId="6" fillId="0" borderId="8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left" vertical="top"/>
    </xf>
    <xf numFmtId="0" fontId="6" fillId="0" borderId="13" xfId="0" applyFont="1" applyBorder="1" applyAlignment="1" applyProtection="1">
      <alignment horizontal="left" vertical="top"/>
    </xf>
    <xf numFmtId="0" fontId="6" fillId="0" borderId="14" xfId="0" applyFont="1" applyBorder="1" applyAlignment="1" applyProtection="1">
      <alignment horizontal="left" vertical="top"/>
    </xf>
    <xf numFmtId="0" fontId="6" fillId="0" borderId="15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0" fontId="6" fillId="0" borderId="16" xfId="0" applyFont="1" applyBorder="1" applyAlignment="1" applyProtection="1">
      <alignment horizontal="left" vertical="top"/>
    </xf>
    <xf numFmtId="0" fontId="6" fillId="0" borderId="17" xfId="0" applyFont="1" applyBorder="1" applyAlignment="1" applyProtection="1">
      <alignment horizontal="left" vertical="top"/>
    </xf>
    <xf numFmtId="0" fontId="6" fillId="0" borderId="18" xfId="0" applyFont="1" applyBorder="1" applyAlignment="1" applyProtection="1">
      <alignment horizontal="left" vertical="top"/>
    </xf>
    <xf numFmtId="0" fontId="6" fillId="0" borderId="8" xfId="0" applyFont="1" applyBorder="1" applyAlignment="1" applyProtection="1">
      <alignment horizontal="left" vertical="top"/>
    </xf>
    <xf numFmtId="0" fontId="11" fillId="0" borderId="17" xfId="0" applyFont="1" applyBorder="1" applyAlignment="1" applyProtection="1">
      <alignment horizontal="center" vertical="center" shrinkToFit="1"/>
    </xf>
    <xf numFmtId="0" fontId="11" fillId="0" borderId="18" xfId="0" applyFont="1" applyBorder="1" applyAlignment="1" applyProtection="1">
      <alignment horizontal="center" vertical="center" shrinkToFit="1"/>
    </xf>
    <xf numFmtId="0" fontId="11" fillId="0" borderId="8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distributed" vertical="center"/>
    </xf>
    <xf numFmtId="0" fontId="6" fillId="0" borderId="54" xfId="0" applyFont="1" applyBorder="1" applyAlignment="1" applyProtection="1">
      <alignment horizontal="distributed" vertical="center"/>
    </xf>
    <xf numFmtId="0" fontId="6" fillId="0" borderId="57" xfId="0" applyFont="1" applyBorder="1" applyAlignment="1" applyProtection="1">
      <alignment horizontal="distributed" vertical="center"/>
    </xf>
    <xf numFmtId="0" fontId="6" fillId="0" borderId="21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vertical="center" shrinkToFit="1"/>
    </xf>
    <xf numFmtId="0" fontId="11" fillId="0" borderId="4" xfId="0" applyFont="1" applyBorder="1" applyAlignment="1" applyProtection="1">
      <alignment vertical="center" shrinkToFit="1"/>
    </xf>
    <xf numFmtId="0" fontId="6" fillId="0" borderId="4" xfId="0" applyFont="1" applyBorder="1" applyAlignment="1" applyProtection="1">
      <alignment horizontal="distributed" vertical="center"/>
    </xf>
    <xf numFmtId="0" fontId="4" fillId="0" borderId="1" xfId="0" applyFont="1" applyBorder="1" applyAlignment="1" applyProtection="1">
      <alignment horizontal="center" vertical="center"/>
    </xf>
    <xf numFmtId="31" fontId="4" fillId="0" borderId="48" xfId="0" applyNumberFormat="1" applyFont="1" applyBorder="1" applyAlignment="1" applyProtection="1">
      <alignment horizontal="center" vertical="center" shrinkToFit="1"/>
    </xf>
    <xf numFmtId="31" fontId="4" fillId="0" borderId="68" xfId="0" applyNumberFormat="1" applyFont="1" applyBorder="1" applyAlignment="1" applyProtection="1">
      <alignment horizontal="center" vertical="center" shrinkToFit="1"/>
    </xf>
    <xf numFmtId="0" fontId="8" fillId="2" borderId="0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left" vertical="center"/>
    </xf>
    <xf numFmtId="0" fontId="7" fillId="0" borderId="18" xfId="0" applyFont="1" applyBorder="1" applyAlignment="1" applyProtection="1">
      <alignment horizontal="center" vertical="top"/>
    </xf>
    <xf numFmtId="0" fontId="7" fillId="0" borderId="8" xfId="0" applyFont="1" applyBorder="1" applyAlignment="1" applyProtection="1">
      <alignment horizontal="center" vertical="top"/>
    </xf>
    <xf numFmtId="0" fontId="6" fillId="0" borderId="67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$M$10" lockText="1" noThreeD="1"/>
</file>

<file path=xl/ctrlProps/ctrlProp10.xml><?xml version="1.0" encoding="utf-8"?>
<formControlPr xmlns="http://schemas.microsoft.com/office/spreadsheetml/2009/9/main" objectType="Radio" firstButton="1" fmlaLink="$M$23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firstButton="1" fmlaLink="$M$20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checked="Checked" firstButton="1" fmlaLink="$M$18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checked="Checked" firstButton="1" fmlaLink="$M$44" lockText="1" noThreeD="1"/>
</file>

<file path=xl/ctrlProps/ctrlProp35.xml><?xml version="1.0" encoding="utf-8"?>
<formControlPr xmlns="http://schemas.microsoft.com/office/spreadsheetml/2009/9/main" objectType="Radio" checked="Checked" firstButton="1" fmlaLink="$M$46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checked="Checked" lockText="1" noThreeD="1"/>
</file>

<file path=xl/ctrlProps/ctrlProp47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40865</xdr:colOff>
      <xdr:row>52</xdr:row>
      <xdr:rowOff>10697</xdr:rowOff>
    </xdr:from>
    <xdr:to>
      <xdr:col>11</xdr:col>
      <xdr:colOff>231766</xdr:colOff>
      <xdr:row>65</xdr:row>
      <xdr:rowOff>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990" y="12631322"/>
          <a:ext cx="8344301" cy="4694654"/>
        </a:xfrm>
        <a:prstGeom prst="rect">
          <a:avLst/>
        </a:prstGeom>
      </xdr:spPr>
    </xdr:pic>
    <xdr:clientData/>
  </xdr:twoCellAnchor>
  <xdr:twoCellAnchor>
    <xdr:from>
      <xdr:col>2</xdr:col>
      <xdr:colOff>819150</xdr:colOff>
      <xdr:row>63</xdr:row>
      <xdr:rowOff>314325</xdr:rowOff>
    </xdr:from>
    <xdr:to>
      <xdr:col>3</xdr:col>
      <xdr:colOff>552450</xdr:colOff>
      <xdr:row>64</xdr:row>
      <xdr:rowOff>238124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57350" y="16659225"/>
          <a:ext cx="1162050" cy="28574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19050</xdr:rowOff>
        </xdr:from>
        <xdr:to>
          <xdr:col>4</xdr:col>
          <xdr:colOff>571500</xdr:colOff>
          <xdr:row>10</xdr:row>
          <xdr:rowOff>9525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19050</xdr:rowOff>
        </xdr:from>
        <xdr:to>
          <xdr:col>5</xdr:col>
          <xdr:colOff>571500</xdr:colOff>
          <xdr:row>10</xdr:row>
          <xdr:rowOff>9525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19050</xdr:rowOff>
        </xdr:from>
        <xdr:to>
          <xdr:col>5</xdr:col>
          <xdr:colOff>571500</xdr:colOff>
          <xdr:row>20</xdr:row>
          <xdr:rowOff>9525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ベビー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19050</xdr:rowOff>
        </xdr:from>
        <xdr:to>
          <xdr:col>6</xdr:col>
          <xdr:colOff>571500</xdr:colOff>
          <xdr:row>20</xdr:row>
          <xdr:rowOff>9525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19050</xdr:rowOff>
        </xdr:from>
        <xdr:to>
          <xdr:col>7</xdr:col>
          <xdr:colOff>571500</xdr:colOff>
          <xdr:row>20</xdr:row>
          <xdr:rowOff>9525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らっこ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19050</xdr:rowOff>
        </xdr:from>
        <xdr:to>
          <xdr:col>8</xdr:col>
          <xdr:colOff>571500</xdr:colOff>
          <xdr:row>20</xdr:row>
          <xdr:rowOff>9525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いるか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19050</xdr:rowOff>
        </xdr:from>
        <xdr:to>
          <xdr:col>9</xdr:col>
          <xdr:colOff>571500</xdr:colOff>
          <xdr:row>20</xdr:row>
          <xdr:rowOff>9525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選手養成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19050</xdr:rowOff>
        </xdr:from>
        <xdr:to>
          <xdr:col>5</xdr:col>
          <xdr:colOff>571500</xdr:colOff>
          <xdr:row>21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めだか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19050</xdr:rowOff>
        </xdr:from>
        <xdr:to>
          <xdr:col>6</xdr:col>
          <xdr:colOff>571500</xdr:colOff>
          <xdr:row>21</xdr:row>
          <xdr:rowOff>9525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とびうお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19050</xdr:rowOff>
        </xdr:from>
        <xdr:to>
          <xdr:col>5</xdr:col>
          <xdr:colOff>571500</xdr:colOff>
          <xdr:row>23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毎日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19050</xdr:rowOff>
        </xdr:from>
        <xdr:to>
          <xdr:col>6</xdr:col>
          <xdr:colOff>571500</xdr:colOff>
          <xdr:row>23</xdr:row>
          <xdr:rowOff>9525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月・木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19050</xdr:rowOff>
        </xdr:from>
        <xdr:to>
          <xdr:col>7</xdr:col>
          <xdr:colOff>571500</xdr:colOff>
          <xdr:row>23</xdr:row>
          <xdr:rowOff>9525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火・金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19050</xdr:rowOff>
        </xdr:from>
        <xdr:to>
          <xdr:col>8</xdr:col>
          <xdr:colOff>571500</xdr:colOff>
          <xdr:row>23</xdr:row>
          <xdr:rowOff>9525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水・土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19050</xdr:rowOff>
        </xdr:from>
        <xdr:to>
          <xdr:col>5</xdr:col>
          <xdr:colOff>571500</xdr:colOff>
          <xdr:row>24</xdr:row>
          <xdr:rowOff>9525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19050</xdr:rowOff>
        </xdr:from>
        <xdr:to>
          <xdr:col>6</xdr:col>
          <xdr:colOff>571500</xdr:colOff>
          <xdr:row>24</xdr:row>
          <xdr:rowOff>9525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19050</xdr:rowOff>
        </xdr:from>
        <xdr:to>
          <xdr:col>7</xdr:col>
          <xdr:colOff>571500</xdr:colOff>
          <xdr:row>24</xdr:row>
          <xdr:rowOff>9525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19050</xdr:rowOff>
        </xdr:from>
        <xdr:to>
          <xdr:col>8</xdr:col>
          <xdr:colOff>571500</xdr:colOff>
          <xdr:row>24</xdr:row>
          <xdr:rowOff>9525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19050</xdr:rowOff>
        </xdr:from>
        <xdr:to>
          <xdr:col>9</xdr:col>
          <xdr:colOff>571500</xdr:colOff>
          <xdr:row>24</xdr:row>
          <xdr:rowOff>9525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19050</xdr:rowOff>
        </xdr:from>
        <xdr:to>
          <xdr:col>10</xdr:col>
          <xdr:colOff>571500</xdr:colOff>
          <xdr:row>24</xdr:row>
          <xdr:rowOff>9525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19050</xdr:rowOff>
        </xdr:from>
        <xdr:to>
          <xdr:col>5</xdr:col>
          <xdr:colOff>571500</xdr:colOff>
          <xdr:row>25</xdr:row>
          <xdr:rowOff>9525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毎日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19050</xdr:rowOff>
        </xdr:from>
        <xdr:to>
          <xdr:col>6</xdr:col>
          <xdr:colOff>571500</xdr:colOff>
          <xdr:row>25</xdr:row>
          <xdr:rowOff>9525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火・木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19050</xdr:rowOff>
        </xdr:from>
        <xdr:to>
          <xdr:col>7</xdr:col>
          <xdr:colOff>571500</xdr:colOff>
          <xdr:row>25</xdr:row>
          <xdr:rowOff>9525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水・金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19050</xdr:rowOff>
        </xdr:from>
        <xdr:to>
          <xdr:col>5</xdr:col>
          <xdr:colOff>571500</xdr:colOff>
          <xdr:row>26</xdr:row>
          <xdr:rowOff>9525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19050</xdr:rowOff>
        </xdr:from>
        <xdr:to>
          <xdr:col>6</xdr:col>
          <xdr:colOff>571500</xdr:colOff>
          <xdr:row>26</xdr:row>
          <xdr:rowOff>9525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19050</xdr:rowOff>
        </xdr:from>
        <xdr:to>
          <xdr:col>7</xdr:col>
          <xdr:colOff>571500</xdr:colOff>
          <xdr:row>26</xdr:row>
          <xdr:rowOff>9525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19050</xdr:rowOff>
        </xdr:from>
        <xdr:to>
          <xdr:col>8</xdr:col>
          <xdr:colOff>571500</xdr:colOff>
          <xdr:row>26</xdr:row>
          <xdr:rowOff>9525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19050</xdr:rowOff>
        </xdr:from>
        <xdr:to>
          <xdr:col>9</xdr:col>
          <xdr:colOff>571500</xdr:colOff>
          <xdr:row>26</xdr:row>
          <xdr:rowOff>9525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19</xdr:row>
          <xdr:rowOff>19050</xdr:rowOff>
        </xdr:from>
        <xdr:to>
          <xdr:col>11</xdr:col>
          <xdr:colOff>66675</xdr:colOff>
          <xdr:row>21</xdr:row>
          <xdr:rowOff>47625</xdr:rowOff>
        </xdr:to>
        <xdr:sp macro="" textlink="">
          <xdr:nvSpPr>
            <xdr:cNvPr id="1068" name="Group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22</xdr:row>
          <xdr:rowOff>0</xdr:rowOff>
        </xdr:from>
        <xdr:to>
          <xdr:col>11</xdr:col>
          <xdr:colOff>95250</xdr:colOff>
          <xdr:row>26</xdr:row>
          <xdr:rowOff>28575</xdr:rowOff>
        </xdr:to>
        <xdr:sp macro="" textlink="">
          <xdr:nvSpPr>
            <xdr:cNvPr id="1069" name="Group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19050</xdr:rowOff>
        </xdr:from>
        <xdr:to>
          <xdr:col>10</xdr:col>
          <xdr:colOff>571500</xdr:colOff>
          <xdr:row>26</xdr:row>
          <xdr:rowOff>9525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47625</xdr:rowOff>
        </xdr:from>
        <xdr:to>
          <xdr:col>4</xdr:col>
          <xdr:colOff>647700</xdr:colOff>
          <xdr:row>17</xdr:row>
          <xdr:rowOff>323850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47625</xdr:rowOff>
        </xdr:from>
        <xdr:to>
          <xdr:col>5</xdr:col>
          <xdr:colOff>647700</xdr:colOff>
          <xdr:row>17</xdr:row>
          <xdr:rowOff>314325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790575</xdr:colOff>
          <xdr:row>16</xdr:row>
          <xdr:rowOff>47625</xdr:rowOff>
        </xdr:from>
        <xdr:to>
          <xdr:col>9</xdr:col>
          <xdr:colOff>609600</xdr:colOff>
          <xdr:row>17</xdr:row>
          <xdr:rowOff>352425</xdr:rowOff>
        </xdr:to>
        <xdr:sp macro="" textlink="">
          <xdr:nvSpPr>
            <xdr:cNvPr id="1078" name="Group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43</xdr:row>
          <xdr:rowOff>28575</xdr:rowOff>
        </xdr:from>
        <xdr:to>
          <xdr:col>4</xdr:col>
          <xdr:colOff>752475</xdr:colOff>
          <xdr:row>43</xdr:row>
          <xdr:rowOff>333375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45</xdr:row>
          <xdr:rowOff>28575</xdr:rowOff>
        </xdr:from>
        <xdr:to>
          <xdr:col>4</xdr:col>
          <xdr:colOff>752475</xdr:colOff>
          <xdr:row>45</xdr:row>
          <xdr:rowOff>333375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北海道銀行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45</xdr:row>
          <xdr:rowOff>28575</xdr:rowOff>
        </xdr:from>
        <xdr:to>
          <xdr:col>5</xdr:col>
          <xdr:colOff>752475</xdr:colOff>
          <xdr:row>45</xdr:row>
          <xdr:rowOff>333375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ゆうちょ銀行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45</xdr:row>
          <xdr:rowOff>28575</xdr:rowOff>
        </xdr:from>
        <xdr:to>
          <xdr:col>6</xdr:col>
          <xdr:colOff>752475</xdr:colOff>
          <xdr:row>45</xdr:row>
          <xdr:rowOff>333375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北洋銀行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45</xdr:row>
          <xdr:rowOff>28575</xdr:rowOff>
        </xdr:from>
        <xdr:to>
          <xdr:col>7</xdr:col>
          <xdr:colOff>752475</xdr:colOff>
          <xdr:row>45</xdr:row>
          <xdr:rowOff>333375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釧路信金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45</xdr:row>
          <xdr:rowOff>28575</xdr:rowOff>
        </xdr:from>
        <xdr:to>
          <xdr:col>8</xdr:col>
          <xdr:colOff>752475</xdr:colOff>
          <xdr:row>45</xdr:row>
          <xdr:rowOff>333375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釧路信組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45</xdr:row>
          <xdr:rowOff>28575</xdr:rowOff>
        </xdr:from>
        <xdr:to>
          <xdr:col>9</xdr:col>
          <xdr:colOff>752475</xdr:colOff>
          <xdr:row>45</xdr:row>
          <xdr:rowOff>333375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大地みらい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43</xdr:row>
          <xdr:rowOff>28575</xdr:rowOff>
        </xdr:from>
        <xdr:to>
          <xdr:col>5</xdr:col>
          <xdr:colOff>752475</xdr:colOff>
          <xdr:row>43</xdr:row>
          <xdr:rowOff>333375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 （名前：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809625</xdr:colOff>
          <xdr:row>43</xdr:row>
          <xdr:rowOff>9525</xdr:rowOff>
        </xdr:from>
        <xdr:to>
          <xdr:col>10</xdr:col>
          <xdr:colOff>9525</xdr:colOff>
          <xdr:row>43</xdr:row>
          <xdr:rowOff>352425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809625</xdr:colOff>
          <xdr:row>45</xdr:row>
          <xdr:rowOff>9525</xdr:rowOff>
        </xdr:from>
        <xdr:to>
          <xdr:col>10</xdr:col>
          <xdr:colOff>247650</xdr:colOff>
          <xdr:row>46</xdr:row>
          <xdr:rowOff>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9</xdr:row>
          <xdr:rowOff>0</xdr:rowOff>
        </xdr:from>
        <xdr:to>
          <xdr:col>6</xdr:col>
          <xdr:colOff>647700</xdr:colOff>
          <xdr:row>10</xdr:row>
          <xdr:rowOff>38100</xdr:rowOff>
        </xdr:to>
        <xdr:sp macro="" textlink="">
          <xdr:nvSpPr>
            <xdr:cNvPr id="1091" name="Group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19050</xdr:rowOff>
        </xdr:from>
        <xdr:to>
          <xdr:col>10</xdr:col>
          <xdr:colOff>571500</xdr:colOff>
          <xdr:row>23</xdr:row>
          <xdr:rowOff>9525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19050</xdr:rowOff>
        </xdr:from>
        <xdr:to>
          <xdr:col>7</xdr:col>
          <xdr:colOff>571500</xdr:colOff>
          <xdr:row>21</xdr:row>
          <xdr:rowOff>9525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CC0FAB61-C7D3-45ED-8EF8-9F38EC6231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親子水泳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19050</xdr:rowOff>
        </xdr:from>
        <xdr:to>
          <xdr:col>8</xdr:col>
          <xdr:colOff>571500</xdr:colOff>
          <xdr:row>25</xdr:row>
          <xdr:rowOff>9525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51177944-70D6-4250-A63B-A5FD92EBFA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土・日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249977111117893"/>
  </sheetPr>
  <dimension ref="A2:P61"/>
  <sheetViews>
    <sheetView showGridLines="0" tabSelected="1" zoomScaleNormal="100" zoomScaleSheetLayoutView="100" workbookViewId="0">
      <selection activeCell="G44" sqref="G44:H44"/>
    </sheetView>
  </sheetViews>
  <sheetFormatPr defaultRowHeight="28.5" customHeight="1" x14ac:dyDescent="0.15"/>
  <cols>
    <col min="1" max="1" width="3.125" style="6" customWidth="1"/>
    <col min="2" max="2" width="3.125" style="6" bestFit="1" customWidth="1"/>
    <col min="3" max="3" width="18.75" style="6" customWidth="1"/>
    <col min="4" max="4" width="10.75" style="6" customWidth="1"/>
    <col min="5" max="11" width="10.625" style="6" customWidth="1"/>
    <col min="12" max="12" width="3.375" style="6" customWidth="1"/>
    <col min="13" max="13" width="4.125" style="6" hidden="1" customWidth="1"/>
    <col min="14" max="14" width="11.25" style="6" hidden="1" customWidth="1"/>
    <col min="15" max="15" width="7.5" style="6" hidden="1" customWidth="1"/>
    <col min="16" max="18" width="10.625" style="6" customWidth="1"/>
    <col min="19" max="16384" width="9" style="6"/>
  </cols>
  <sheetData>
    <row r="2" spans="2:16" ht="13.5" x14ac:dyDescent="0.15">
      <c r="B2" s="166" t="s">
        <v>88</v>
      </c>
      <c r="C2" s="166"/>
      <c r="D2" s="82"/>
      <c r="E2" s="82"/>
      <c r="F2" s="82"/>
      <c r="G2" s="82"/>
      <c r="H2" s="82"/>
      <c r="I2" s="82"/>
      <c r="J2" s="82"/>
      <c r="K2" s="82"/>
      <c r="L2" s="82"/>
    </row>
    <row r="3" spans="2:16" ht="28.5" customHeight="1" x14ac:dyDescent="0.15">
      <c r="B3" s="127" t="s">
        <v>91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2:16" s="52" customFormat="1" ht="22.5" customHeight="1" x14ac:dyDescent="0.15"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2:16" s="52" customFormat="1" ht="7.5" customHeight="1" x14ac:dyDescent="0.15">
      <c r="B5" s="105"/>
      <c r="C5" s="106"/>
      <c r="D5" s="106"/>
      <c r="E5" s="106"/>
      <c r="F5" s="106"/>
      <c r="G5" s="106"/>
      <c r="H5" s="105"/>
      <c r="I5" s="105"/>
      <c r="J5" s="105"/>
      <c r="K5" s="105"/>
      <c r="L5" s="105"/>
    </row>
    <row r="6" spans="2:16" ht="28.5" customHeight="1" x14ac:dyDescent="0.15">
      <c r="B6" s="178" t="s">
        <v>113</v>
      </c>
      <c r="C6" s="103" t="s">
        <v>103</v>
      </c>
      <c r="D6" s="104" t="s">
        <v>109</v>
      </c>
      <c r="E6" s="129"/>
      <c r="F6" s="130"/>
      <c r="G6" s="131"/>
      <c r="H6" s="109"/>
      <c r="I6" s="109"/>
      <c r="J6" s="109"/>
      <c r="K6" s="109"/>
      <c r="L6" s="110"/>
      <c r="M6" s="8"/>
    </row>
    <row r="7" spans="2:16" s="52" customFormat="1" ht="7.5" customHeight="1" x14ac:dyDescent="0.15">
      <c r="B7" s="178"/>
      <c r="C7" s="167"/>
      <c r="D7" s="167"/>
      <c r="E7" s="167"/>
      <c r="F7" s="167"/>
      <c r="G7" s="167"/>
      <c r="H7" s="167"/>
      <c r="I7" s="167"/>
      <c r="J7" s="167"/>
      <c r="K7" s="167"/>
      <c r="L7" s="86"/>
      <c r="M7" s="53"/>
    </row>
    <row r="8" spans="2:16" ht="28.5" customHeight="1" x14ac:dyDescent="0.15">
      <c r="B8" s="178"/>
      <c r="C8" s="4" t="s">
        <v>68</v>
      </c>
      <c r="D8" s="61"/>
      <c r="E8" s="132" t="str">
        <f>PHONETIC(E6)</f>
        <v/>
      </c>
      <c r="F8" s="133"/>
      <c r="G8" s="134"/>
      <c r="H8" s="69"/>
      <c r="I8" s="69"/>
      <c r="J8" s="69"/>
      <c r="K8" s="69"/>
      <c r="L8" s="111"/>
      <c r="M8" s="70"/>
      <c r="N8" s="83"/>
      <c r="O8" s="84"/>
      <c r="P8" s="84"/>
    </row>
    <row r="9" spans="2:16" s="52" customFormat="1" ht="7.5" customHeight="1" x14ac:dyDescent="0.15">
      <c r="B9" s="178"/>
      <c r="C9" s="155"/>
      <c r="D9" s="155"/>
      <c r="E9" s="155"/>
      <c r="F9" s="155"/>
      <c r="G9" s="155"/>
      <c r="H9" s="167"/>
      <c r="I9" s="167"/>
      <c r="J9" s="167"/>
      <c r="K9" s="167"/>
      <c r="L9" s="86"/>
      <c r="M9" s="71"/>
      <c r="N9" s="54"/>
      <c r="O9" s="73"/>
      <c r="P9" s="73"/>
    </row>
    <row r="10" spans="2:16" s="52" customFormat="1" ht="28.5" customHeight="1" x14ac:dyDescent="0.15">
      <c r="B10" s="178"/>
      <c r="C10" s="4" t="s">
        <v>95</v>
      </c>
      <c r="D10" s="61" t="s">
        <v>102</v>
      </c>
      <c r="E10" s="58"/>
      <c r="F10" s="58"/>
      <c r="G10" s="107"/>
      <c r="H10" s="89"/>
      <c r="I10" s="109"/>
      <c r="J10" s="109"/>
      <c r="K10" s="109"/>
      <c r="L10" s="109"/>
      <c r="M10" s="77">
        <v>1</v>
      </c>
      <c r="N10" s="78" t="str">
        <f>CHOOSE(M10,"男","女")</f>
        <v>男</v>
      </c>
      <c r="O10" s="79"/>
      <c r="P10" s="73"/>
    </row>
    <row r="11" spans="2:16" s="52" customFormat="1" ht="7.5" customHeight="1" x14ac:dyDescent="0.15">
      <c r="B11" s="178"/>
      <c r="C11" s="155"/>
      <c r="D11" s="155"/>
      <c r="E11" s="155"/>
      <c r="F11" s="155"/>
      <c r="G11" s="155"/>
      <c r="H11" s="167"/>
      <c r="I11" s="167"/>
      <c r="J11" s="167"/>
      <c r="K11" s="167"/>
      <c r="L11" s="86"/>
      <c r="M11" s="71"/>
      <c r="N11" s="54"/>
      <c r="O11" s="73"/>
      <c r="P11" s="73"/>
    </row>
    <row r="12" spans="2:16" ht="28.5" customHeight="1" x14ac:dyDescent="0.15">
      <c r="B12" s="178"/>
      <c r="C12" s="4" t="s">
        <v>77</v>
      </c>
      <c r="D12" s="61" t="s">
        <v>89</v>
      </c>
      <c r="E12" s="135"/>
      <c r="F12" s="136"/>
      <c r="G12" s="137"/>
      <c r="H12" s="138"/>
      <c r="I12" s="138"/>
      <c r="J12" s="138"/>
      <c r="K12" s="138"/>
      <c r="L12" s="138"/>
      <c r="M12" s="108">
        <f>DATEDIF(E12,E28,"y")</f>
        <v>0</v>
      </c>
      <c r="N12" s="84"/>
      <c r="O12" s="84"/>
      <c r="P12" s="84"/>
    </row>
    <row r="13" spans="2:16" s="52" customFormat="1" ht="7.5" customHeight="1" x14ac:dyDescent="0.15">
      <c r="B13" s="178"/>
      <c r="C13" s="155"/>
      <c r="D13" s="155"/>
      <c r="E13" s="155"/>
      <c r="F13" s="155"/>
      <c r="G13" s="155"/>
      <c r="H13" s="167"/>
      <c r="I13" s="167"/>
      <c r="J13" s="167"/>
      <c r="K13" s="167"/>
      <c r="L13" s="86"/>
      <c r="M13" s="54"/>
      <c r="N13" s="73"/>
      <c r="O13" s="73"/>
      <c r="P13" s="73"/>
    </row>
    <row r="14" spans="2:16" ht="28.5" customHeight="1" x14ac:dyDescent="0.15">
      <c r="B14" s="178"/>
      <c r="C14" s="4" t="s">
        <v>72</v>
      </c>
      <c r="D14" s="61" t="s">
        <v>74</v>
      </c>
      <c r="E14" s="139"/>
      <c r="F14" s="140"/>
      <c r="G14" s="141"/>
      <c r="H14" s="112"/>
      <c r="I14" s="69"/>
      <c r="J14" s="69"/>
      <c r="K14" s="69"/>
      <c r="L14" s="111"/>
      <c r="M14" s="70"/>
      <c r="N14" s="84"/>
      <c r="O14" s="84"/>
      <c r="P14" s="84"/>
    </row>
    <row r="15" spans="2:16" s="52" customFormat="1" ht="7.5" customHeight="1" x14ac:dyDescent="0.15">
      <c r="B15" s="178"/>
      <c r="C15" s="155"/>
      <c r="D15" s="155"/>
      <c r="E15" s="155"/>
      <c r="F15" s="155"/>
      <c r="G15" s="155"/>
      <c r="H15" s="167"/>
      <c r="I15" s="167"/>
      <c r="J15" s="167"/>
      <c r="K15" s="167"/>
      <c r="L15" s="86"/>
      <c r="M15" s="71"/>
      <c r="N15" s="73"/>
      <c r="O15" s="73"/>
      <c r="P15" s="73"/>
    </row>
    <row r="16" spans="2:16" ht="28.5" customHeight="1" x14ac:dyDescent="0.15">
      <c r="B16" s="178"/>
      <c r="C16" s="4" t="s">
        <v>73</v>
      </c>
      <c r="D16" s="61"/>
      <c r="E16" s="173"/>
      <c r="F16" s="174"/>
      <c r="G16" s="63" t="s">
        <v>67</v>
      </c>
      <c r="H16" s="69"/>
      <c r="I16" s="69"/>
      <c r="J16" s="69"/>
      <c r="K16" s="69"/>
      <c r="L16" s="69"/>
      <c r="M16" s="70"/>
      <c r="N16" s="84"/>
      <c r="O16" s="84"/>
      <c r="P16" s="84"/>
    </row>
    <row r="17" spans="1:16" s="52" customFormat="1" ht="7.5" customHeight="1" x14ac:dyDescent="0.15">
      <c r="B17" s="178"/>
      <c r="C17" s="155"/>
      <c r="D17" s="155"/>
      <c r="E17" s="155"/>
      <c r="F17" s="155"/>
      <c r="G17" s="155"/>
      <c r="H17" s="156"/>
      <c r="I17" s="156"/>
      <c r="J17" s="156"/>
      <c r="K17" s="156"/>
      <c r="L17" s="86"/>
      <c r="M17" s="71"/>
      <c r="N17" s="73"/>
      <c r="O17" s="73"/>
      <c r="P17" s="73"/>
    </row>
    <row r="18" spans="1:16" s="52" customFormat="1" ht="28.5" customHeight="1" x14ac:dyDescent="0.15">
      <c r="B18" s="178"/>
      <c r="C18" s="4" t="s">
        <v>110</v>
      </c>
      <c r="D18" s="61" t="s">
        <v>102</v>
      </c>
      <c r="E18" s="67"/>
      <c r="F18" s="60"/>
      <c r="G18" s="145"/>
      <c r="H18" s="145"/>
      <c r="I18" s="145"/>
      <c r="J18" s="145"/>
      <c r="K18" s="66" t="s">
        <v>111</v>
      </c>
      <c r="L18" s="113"/>
      <c r="M18" s="77">
        <v>1</v>
      </c>
      <c r="N18" s="79" t="str">
        <f>CHOOSE(M18,"無","有")</f>
        <v>無</v>
      </c>
      <c r="O18" s="80">
        <f>G18</f>
        <v>0</v>
      </c>
      <c r="P18" s="73"/>
    </row>
    <row r="19" spans="1:16" s="52" customFormat="1" ht="7.5" customHeight="1" x14ac:dyDescent="0.15">
      <c r="B19" s="178"/>
      <c r="C19" s="155"/>
      <c r="D19" s="155"/>
      <c r="E19" s="155"/>
      <c r="F19" s="155"/>
      <c r="G19" s="155"/>
      <c r="H19" s="155"/>
      <c r="I19" s="155"/>
      <c r="J19" s="155"/>
      <c r="K19" s="155"/>
      <c r="L19" s="86"/>
      <c r="M19" s="77"/>
      <c r="N19" s="79"/>
      <c r="O19" s="79"/>
      <c r="P19" s="73"/>
    </row>
    <row r="20" spans="1:16" s="52" customFormat="1" ht="28.5" customHeight="1" x14ac:dyDescent="0.15">
      <c r="B20" s="178"/>
      <c r="C20" s="157" t="s">
        <v>99</v>
      </c>
      <c r="D20" s="175" t="s">
        <v>102</v>
      </c>
      <c r="E20" s="85" t="s">
        <v>96</v>
      </c>
      <c r="F20" s="88"/>
      <c r="G20" s="58"/>
      <c r="H20" s="58"/>
      <c r="I20" s="58"/>
      <c r="J20" s="58"/>
      <c r="K20" s="59"/>
      <c r="L20" s="109"/>
      <c r="M20" s="77">
        <v>8</v>
      </c>
      <c r="N20" s="79" t="str">
        <f>CHOOSE(M20,"城山","城山","城山","城山","城山","城山","鳥取","鳥取")</f>
        <v>鳥取</v>
      </c>
      <c r="O20" s="79" t="str">
        <f>CHOOSE(M20,"ベビー","幼児","らっこ","いるか","選手養成","めだか","とびうお","親子水泳")</f>
        <v>親子水泳</v>
      </c>
      <c r="P20" s="73"/>
    </row>
    <row r="21" spans="1:16" s="52" customFormat="1" ht="28.5" customHeight="1" x14ac:dyDescent="0.15">
      <c r="B21" s="178"/>
      <c r="C21" s="158"/>
      <c r="D21" s="176"/>
      <c r="E21" s="85" t="s">
        <v>97</v>
      </c>
      <c r="F21" s="58"/>
      <c r="G21" s="58"/>
      <c r="H21" s="58"/>
      <c r="I21" s="58"/>
      <c r="J21" s="58"/>
      <c r="K21" s="59"/>
      <c r="L21" s="109"/>
      <c r="M21" s="77"/>
      <c r="N21" s="79"/>
      <c r="O21" s="79"/>
      <c r="P21" s="73"/>
    </row>
    <row r="22" spans="1:16" s="52" customFormat="1" ht="7.5" customHeight="1" x14ac:dyDescent="0.15">
      <c r="B22" s="178"/>
      <c r="C22" s="155"/>
      <c r="D22" s="155"/>
      <c r="E22" s="155"/>
      <c r="F22" s="155"/>
      <c r="G22" s="155"/>
      <c r="H22" s="155"/>
      <c r="I22" s="155"/>
      <c r="J22" s="155"/>
      <c r="K22" s="155"/>
      <c r="L22" s="86"/>
      <c r="M22" s="77"/>
      <c r="N22" s="79"/>
      <c r="O22" s="79"/>
      <c r="P22" s="73"/>
    </row>
    <row r="23" spans="1:16" s="52" customFormat="1" ht="28.5" customHeight="1" x14ac:dyDescent="0.15">
      <c r="B23" s="178"/>
      <c r="C23" s="159" t="s">
        <v>98</v>
      </c>
      <c r="D23" s="170" t="s">
        <v>102</v>
      </c>
      <c r="E23" s="168" t="s">
        <v>96</v>
      </c>
      <c r="F23" s="58"/>
      <c r="G23" s="58"/>
      <c r="H23" s="58"/>
      <c r="I23" s="58"/>
      <c r="J23" s="58"/>
      <c r="K23" s="59"/>
      <c r="L23" s="109"/>
      <c r="M23" s="77">
        <v>21</v>
      </c>
      <c r="N23" s="79" t="str">
        <f>CHOOSE(M23,"毎日","月・木","火・金","水・土","月","火","水","木","金","土","毎日","火・木","水・金","火","水","木","金","土","日","日","土・日")</f>
        <v>土・日</v>
      </c>
      <c r="O23" s="79"/>
      <c r="P23" s="73"/>
    </row>
    <row r="24" spans="1:16" s="52" customFormat="1" ht="28.5" customHeight="1" x14ac:dyDescent="0.15">
      <c r="B24" s="178"/>
      <c r="C24" s="160"/>
      <c r="D24" s="171"/>
      <c r="E24" s="169"/>
      <c r="F24" s="56"/>
      <c r="G24" s="56"/>
      <c r="H24" s="56"/>
      <c r="I24" s="56"/>
      <c r="J24" s="56"/>
      <c r="K24" s="57"/>
      <c r="L24" s="114"/>
      <c r="M24" s="77"/>
      <c r="N24" s="79"/>
      <c r="O24" s="79"/>
      <c r="P24" s="73"/>
    </row>
    <row r="25" spans="1:16" s="52" customFormat="1" ht="28.5" customHeight="1" x14ac:dyDescent="0.15">
      <c r="B25" s="178"/>
      <c r="C25" s="160"/>
      <c r="D25" s="171"/>
      <c r="E25" s="168" t="s">
        <v>97</v>
      </c>
      <c r="F25" s="56"/>
      <c r="G25" s="56"/>
      <c r="H25" s="56"/>
      <c r="I25" s="56"/>
      <c r="J25" s="56"/>
      <c r="K25" s="57"/>
      <c r="L25" s="114"/>
      <c r="M25" s="71"/>
      <c r="N25" s="73"/>
      <c r="O25" s="73"/>
      <c r="P25" s="73"/>
    </row>
    <row r="26" spans="1:16" s="52" customFormat="1" ht="28.5" customHeight="1" x14ac:dyDescent="0.15">
      <c r="B26" s="178"/>
      <c r="C26" s="161"/>
      <c r="D26" s="172"/>
      <c r="E26" s="169"/>
      <c r="F26" s="58"/>
      <c r="G26" s="58"/>
      <c r="H26" s="58"/>
      <c r="I26" s="58"/>
      <c r="J26" s="58"/>
      <c r="K26" s="59"/>
      <c r="L26" s="109"/>
      <c r="M26" s="71"/>
      <c r="N26" s="73"/>
      <c r="O26" s="73"/>
      <c r="P26" s="73"/>
    </row>
    <row r="27" spans="1:16" s="52" customFormat="1" ht="7.5" customHeight="1" x14ac:dyDescent="0.15">
      <c r="B27" s="178"/>
      <c r="C27" s="155"/>
      <c r="D27" s="155"/>
      <c r="E27" s="155"/>
      <c r="F27" s="155"/>
      <c r="G27" s="155"/>
      <c r="H27" s="162"/>
      <c r="I27" s="162"/>
      <c r="J27" s="162"/>
      <c r="K27" s="162"/>
      <c r="L27" s="86"/>
      <c r="M27" s="71"/>
      <c r="N27" s="73"/>
      <c r="O27" s="73"/>
      <c r="P27" s="73"/>
    </row>
    <row r="28" spans="1:16" ht="46.5" customHeight="1" x14ac:dyDescent="0.15">
      <c r="B28" s="178"/>
      <c r="C28" s="51" t="s">
        <v>90</v>
      </c>
      <c r="D28" s="61" t="s">
        <v>79</v>
      </c>
      <c r="E28" s="142"/>
      <c r="F28" s="143"/>
      <c r="G28" s="143"/>
      <c r="H28" s="115"/>
      <c r="I28" s="116"/>
      <c r="J28" s="116"/>
      <c r="K28" s="116"/>
      <c r="L28" s="117"/>
      <c r="M28" s="72"/>
      <c r="N28" s="84"/>
      <c r="O28" s="84"/>
      <c r="P28" s="84"/>
    </row>
    <row r="29" spans="1:16" ht="7.5" customHeight="1" x14ac:dyDescent="0.15">
      <c r="B29" s="178"/>
      <c r="C29" s="97"/>
      <c r="D29" s="98"/>
      <c r="E29" s="118"/>
      <c r="F29" s="118"/>
      <c r="G29" s="118"/>
      <c r="H29" s="116"/>
      <c r="I29" s="116"/>
      <c r="J29" s="116"/>
      <c r="K29" s="116"/>
      <c r="L29" s="117"/>
      <c r="M29" s="72"/>
      <c r="N29" s="84"/>
      <c r="O29" s="84"/>
      <c r="P29" s="84"/>
    </row>
    <row r="30" spans="1:16" ht="28.5" customHeight="1" x14ac:dyDescent="0.15">
      <c r="A30" s="92"/>
      <c r="B30" s="94"/>
      <c r="C30" s="99"/>
      <c r="D30" s="100"/>
      <c r="E30" s="119"/>
      <c r="F30" s="119"/>
      <c r="G30" s="119"/>
      <c r="H30" s="120"/>
      <c r="I30" s="120"/>
      <c r="J30" s="120"/>
      <c r="K30" s="120"/>
      <c r="L30" s="121"/>
      <c r="M30" s="72"/>
      <c r="N30" s="84"/>
      <c r="O30" s="84"/>
      <c r="P30" s="84"/>
    </row>
    <row r="31" spans="1:16" ht="7.5" customHeight="1" x14ac:dyDescent="0.15">
      <c r="B31" s="177" t="s">
        <v>114</v>
      </c>
      <c r="C31" s="148"/>
      <c r="D31" s="148"/>
      <c r="E31" s="148"/>
      <c r="F31" s="148"/>
      <c r="G31" s="148"/>
      <c r="H31" s="163"/>
      <c r="I31" s="163"/>
      <c r="J31" s="163"/>
      <c r="K31" s="163"/>
      <c r="L31" s="87"/>
      <c r="M31" s="72"/>
      <c r="N31" s="84"/>
      <c r="O31" s="84"/>
      <c r="P31" s="84"/>
    </row>
    <row r="32" spans="1:16" ht="28.5" customHeight="1" x14ac:dyDescent="0.15">
      <c r="B32" s="177"/>
      <c r="C32" s="4" t="s">
        <v>71</v>
      </c>
      <c r="D32" s="62" t="s">
        <v>76</v>
      </c>
      <c r="E32" s="144"/>
      <c r="F32" s="145"/>
      <c r="G32" s="145"/>
      <c r="H32" s="122"/>
      <c r="I32" s="123"/>
      <c r="J32" s="123"/>
      <c r="K32" s="123"/>
      <c r="L32" s="124"/>
      <c r="M32" s="72"/>
      <c r="N32" s="84"/>
      <c r="O32" s="84"/>
      <c r="P32" s="84"/>
    </row>
    <row r="33" spans="2:16" s="52" customFormat="1" ht="7.5" customHeight="1" x14ac:dyDescent="0.15">
      <c r="B33" s="177"/>
      <c r="C33" s="147"/>
      <c r="D33" s="147"/>
      <c r="E33" s="147"/>
      <c r="F33" s="147"/>
      <c r="G33" s="147"/>
      <c r="H33" s="148"/>
      <c r="I33" s="148"/>
      <c r="J33" s="148"/>
      <c r="K33" s="148"/>
      <c r="L33" s="87"/>
      <c r="M33" s="73"/>
      <c r="N33" s="73"/>
      <c r="O33" s="73"/>
      <c r="P33" s="73"/>
    </row>
    <row r="34" spans="2:16" ht="28.5" customHeight="1" x14ac:dyDescent="0.15">
      <c r="B34" s="177"/>
      <c r="C34" s="4" t="s">
        <v>69</v>
      </c>
      <c r="D34" s="61" t="s">
        <v>74</v>
      </c>
      <c r="E34" s="152"/>
      <c r="F34" s="153"/>
      <c r="G34" s="153"/>
      <c r="H34" s="153"/>
      <c r="I34" s="153"/>
      <c r="J34" s="153"/>
      <c r="K34" s="154"/>
      <c r="L34" s="124"/>
      <c r="M34" s="74"/>
      <c r="N34" s="84"/>
      <c r="O34" s="84"/>
      <c r="P34" s="84"/>
    </row>
    <row r="35" spans="2:16" s="52" customFormat="1" ht="7.5" customHeight="1" x14ac:dyDescent="0.15">
      <c r="B35" s="177"/>
      <c r="C35" s="147"/>
      <c r="D35" s="147"/>
      <c r="E35" s="147"/>
      <c r="F35" s="147"/>
      <c r="G35" s="147"/>
      <c r="H35" s="147"/>
      <c r="I35" s="147"/>
      <c r="J35" s="147"/>
      <c r="K35" s="147"/>
      <c r="L35" s="87"/>
      <c r="M35" s="75"/>
      <c r="N35" s="73"/>
      <c r="O35" s="73"/>
      <c r="P35" s="73"/>
    </row>
    <row r="36" spans="2:16" ht="28.5" customHeight="1" x14ac:dyDescent="0.15">
      <c r="B36" s="177"/>
      <c r="C36" s="4" t="s">
        <v>70</v>
      </c>
      <c r="D36" s="61" t="s">
        <v>74</v>
      </c>
      <c r="E36" s="149"/>
      <c r="F36" s="150"/>
      <c r="G36" s="150"/>
      <c r="H36" s="150"/>
      <c r="I36" s="150"/>
      <c r="J36" s="150"/>
      <c r="K36" s="151"/>
      <c r="L36" s="125"/>
      <c r="M36" s="74"/>
      <c r="N36" s="84"/>
      <c r="O36" s="84"/>
      <c r="P36" s="84"/>
    </row>
    <row r="37" spans="2:16" s="52" customFormat="1" ht="7.5" customHeight="1" x14ac:dyDescent="0.15">
      <c r="B37" s="177"/>
      <c r="C37" s="147"/>
      <c r="D37" s="147"/>
      <c r="E37" s="147"/>
      <c r="F37" s="147"/>
      <c r="G37" s="147"/>
      <c r="H37" s="147"/>
      <c r="I37" s="147"/>
      <c r="J37" s="165"/>
      <c r="K37" s="165"/>
      <c r="L37" s="87"/>
      <c r="M37" s="75"/>
      <c r="N37" s="73"/>
      <c r="O37" s="73"/>
      <c r="P37" s="73"/>
    </row>
    <row r="38" spans="2:16" ht="28.5" customHeight="1" x14ac:dyDescent="0.15">
      <c r="B38" s="177"/>
      <c r="C38" s="4" t="s">
        <v>104</v>
      </c>
      <c r="D38" s="61" t="s">
        <v>75</v>
      </c>
      <c r="E38" s="50"/>
      <c r="F38" s="5" t="s">
        <v>4</v>
      </c>
      <c r="G38" s="68"/>
      <c r="H38" s="5" t="s">
        <v>4</v>
      </c>
      <c r="I38" s="90"/>
      <c r="J38" s="101"/>
      <c r="K38" s="91"/>
      <c r="L38" s="91"/>
      <c r="M38" s="72"/>
      <c r="N38" s="84"/>
      <c r="O38" s="84"/>
      <c r="P38" s="84"/>
    </row>
    <row r="39" spans="2:16" s="52" customFormat="1" ht="7.5" customHeight="1" x14ac:dyDescent="0.15">
      <c r="B39" s="177"/>
      <c r="C39" s="163"/>
      <c r="D39" s="163"/>
      <c r="E39" s="163"/>
      <c r="F39" s="163"/>
      <c r="G39" s="163"/>
      <c r="H39" s="163"/>
      <c r="I39" s="163"/>
      <c r="J39" s="163"/>
      <c r="K39" s="163"/>
      <c r="L39" s="87"/>
      <c r="M39" s="73"/>
      <c r="N39" s="73"/>
      <c r="O39" s="73"/>
      <c r="P39" s="73"/>
    </row>
    <row r="40" spans="2:16" ht="28.5" customHeight="1" x14ac:dyDescent="0.15">
      <c r="B40" s="177"/>
      <c r="C40" s="4" t="s">
        <v>105</v>
      </c>
      <c r="D40" s="61" t="s">
        <v>75</v>
      </c>
      <c r="E40" s="50"/>
      <c r="F40" s="5" t="s">
        <v>4</v>
      </c>
      <c r="G40" s="68"/>
      <c r="H40" s="5" t="s">
        <v>4</v>
      </c>
      <c r="I40" s="90"/>
      <c r="J40" s="101"/>
      <c r="K40" s="91"/>
      <c r="L40" s="91"/>
      <c r="M40" s="72"/>
      <c r="N40" s="84"/>
      <c r="O40" s="84"/>
      <c r="P40" s="84"/>
    </row>
    <row r="41" spans="2:16" s="52" customFormat="1" ht="7.5" customHeight="1" x14ac:dyDescent="0.15">
      <c r="B41" s="177"/>
      <c r="C41" s="148"/>
      <c r="D41" s="148"/>
      <c r="E41" s="148"/>
      <c r="F41" s="148"/>
      <c r="G41" s="148"/>
      <c r="H41" s="148"/>
      <c r="I41" s="148"/>
      <c r="J41" s="163"/>
      <c r="K41" s="163"/>
      <c r="L41" s="87"/>
      <c r="M41" s="73"/>
      <c r="N41" s="73"/>
      <c r="O41" s="73"/>
      <c r="P41" s="73"/>
    </row>
    <row r="42" spans="2:16" ht="28.5" customHeight="1" x14ac:dyDescent="0.15">
      <c r="B42" s="177"/>
      <c r="C42" s="4" t="s">
        <v>106</v>
      </c>
      <c r="D42" s="61" t="s">
        <v>75</v>
      </c>
      <c r="E42" s="50"/>
      <c r="F42" s="5" t="s">
        <v>4</v>
      </c>
      <c r="G42" s="68"/>
      <c r="H42" s="5" t="s">
        <v>4</v>
      </c>
      <c r="I42" s="90"/>
      <c r="J42" s="101"/>
      <c r="K42" s="91"/>
      <c r="L42" s="91"/>
      <c r="M42" s="72"/>
      <c r="N42" s="84"/>
      <c r="O42" s="84"/>
      <c r="P42" s="84"/>
    </row>
    <row r="43" spans="2:16" ht="7.5" customHeight="1" x14ac:dyDescent="0.15">
      <c r="B43" s="177"/>
      <c r="C43" s="148"/>
      <c r="D43" s="148"/>
      <c r="E43" s="148"/>
      <c r="F43" s="148"/>
      <c r="G43" s="148"/>
      <c r="H43" s="148"/>
      <c r="I43" s="148"/>
      <c r="J43" s="163"/>
      <c r="K43" s="163"/>
      <c r="L43" s="87"/>
      <c r="M43" s="72"/>
      <c r="N43" s="84"/>
      <c r="O43" s="84"/>
      <c r="P43" s="84"/>
    </row>
    <row r="44" spans="2:16" ht="28.5" customHeight="1" x14ac:dyDescent="0.15">
      <c r="B44" s="177"/>
      <c r="C44" s="4" t="s">
        <v>107</v>
      </c>
      <c r="D44" s="61" t="s">
        <v>102</v>
      </c>
      <c r="E44" s="65"/>
      <c r="F44" s="65"/>
      <c r="G44" s="146"/>
      <c r="H44" s="146"/>
      <c r="I44" s="65" t="s">
        <v>112</v>
      </c>
      <c r="J44" s="102"/>
      <c r="K44" s="123"/>
      <c r="L44" s="123"/>
      <c r="M44" s="81">
        <v>1</v>
      </c>
      <c r="N44" s="76" t="str">
        <f>CHOOSE(M44,"無","有")</f>
        <v>無</v>
      </c>
      <c r="O44" s="93">
        <f>G44</f>
        <v>0</v>
      </c>
      <c r="P44" s="84"/>
    </row>
    <row r="45" spans="2:16" ht="7.5" customHeight="1" x14ac:dyDescent="0.15">
      <c r="B45" s="177"/>
      <c r="C45" s="147"/>
      <c r="D45" s="147"/>
      <c r="E45" s="147"/>
      <c r="F45" s="147"/>
      <c r="G45" s="147"/>
      <c r="H45" s="147"/>
      <c r="I45" s="147"/>
      <c r="J45" s="148"/>
      <c r="K45" s="148"/>
      <c r="L45" s="87"/>
      <c r="M45" s="81"/>
      <c r="N45" s="76"/>
      <c r="O45" s="76"/>
      <c r="P45" s="84"/>
    </row>
    <row r="46" spans="2:16" ht="28.5" customHeight="1" x14ac:dyDescent="0.15">
      <c r="B46" s="177"/>
      <c r="C46" s="4" t="s">
        <v>108</v>
      </c>
      <c r="D46" s="61" t="s">
        <v>102</v>
      </c>
      <c r="E46" s="64"/>
      <c r="F46" s="65"/>
      <c r="G46" s="65"/>
      <c r="H46" s="65"/>
      <c r="I46" s="65"/>
      <c r="J46" s="65"/>
      <c r="K46" s="66"/>
      <c r="L46" s="122"/>
      <c r="M46" s="81">
        <v>1</v>
      </c>
      <c r="N46" s="76" t="str">
        <f>CHOOSE(M46,"北海道銀行","ゆうちょ銀行","北洋銀行","釧路信金","釧路しんくみ","大地みらい")</f>
        <v>北海道銀行</v>
      </c>
      <c r="O46" s="76"/>
      <c r="P46" s="84"/>
    </row>
    <row r="47" spans="2:16" ht="7.5" customHeight="1" x14ac:dyDescent="0.15">
      <c r="B47" s="177"/>
      <c r="C47" s="95"/>
      <c r="D47" s="96"/>
      <c r="E47" s="123"/>
      <c r="F47" s="123"/>
      <c r="G47" s="123"/>
      <c r="H47" s="123"/>
      <c r="I47" s="123"/>
      <c r="J47" s="123"/>
      <c r="K47" s="123"/>
      <c r="L47" s="123"/>
      <c r="M47" s="72"/>
      <c r="N47" s="84"/>
      <c r="O47" s="84"/>
      <c r="P47" s="84"/>
    </row>
    <row r="48" spans="2:16" ht="15.75" customHeight="1" x14ac:dyDescent="0.15">
      <c r="E48" s="7"/>
      <c r="F48" s="7"/>
      <c r="G48" s="7"/>
      <c r="H48" s="7"/>
      <c r="I48" s="7"/>
      <c r="J48" s="7"/>
      <c r="K48" s="7"/>
      <c r="L48" s="7"/>
      <c r="M48" s="84"/>
      <c r="N48" s="84"/>
      <c r="O48" s="84"/>
      <c r="P48" s="84"/>
    </row>
    <row r="49" spans="2:16" ht="13.5" x14ac:dyDescent="0.15">
      <c r="C49" s="6" t="s">
        <v>81</v>
      </c>
      <c r="E49" s="7"/>
      <c r="F49" s="7"/>
      <c r="G49" s="7"/>
      <c r="H49" s="7"/>
      <c r="I49" s="7"/>
      <c r="J49" s="7"/>
      <c r="K49" s="7"/>
      <c r="L49" s="7"/>
      <c r="M49" s="84"/>
      <c r="N49" s="84"/>
      <c r="O49" s="84"/>
      <c r="P49" s="84"/>
    </row>
    <row r="50" spans="2:16" ht="13.5" x14ac:dyDescent="0.15">
      <c r="C50" s="6" t="s">
        <v>80</v>
      </c>
      <c r="M50" s="84"/>
      <c r="N50" s="84"/>
      <c r="O50" s="84"/>
      <c r="P50" s="84"/>
    </row>
    <row r="51" spans="2:16" ht="13.5" x14ac:dyDescent="0.15">
      <c r="M51" s="84"/>
      <c r="N51" s="84"/>
      <c r="O51" s="84"/>
      <c r="P51" s="84"/>
    </row>
    <row r="52" spans="2:16" ht="28.5" customHeight="1" x14ac:dyDescent="0.15">
      <c r="B52" s="164" t="s">
        <v>92</v>
      </c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84"/>
      <c r="N52" s="84"/>
      <c r="O52" s="84"/>
      <c r="P52" s="84"/>
    </row>
    <row r="53" spans="2:16" ht="28.5" customHeight="1" x14ac:dyDescent="0.15">
      <c r="M53" s="84"/>
      <c r="N53" s="84"/>
      <c r="O53" s="84"/>
      <c r="P53" s="84"/>
    </row>
    <row r="54" spans="2:16" ht="28.5" customHeight="1" x14ac:dyDescent="0.15">
      <c r="M54" s="84"/>
      <c r="N54" s="84"/>
      <c r="O54" s="84"/>
      <c r="P54" s="84"/>
    </row>
    <row r="55" spans="2:16" ht="28.5" customHeight="1" x14ac:dyDescent="0.15">
      <c r="M55" s="84"/>
      <c r="N55" s="84"/>
      <c r="O55" s="84"/>
      <c r="P55" s="84"/>
    </row>
    <row r="56" spans="2:16" ht="28.5" customHeight="1" x14ac:dyDescent="0.15">
      <c r="M56" s="84"/>
      <c r="N56" s="84"/>
      <c r="O56" s="84"/>
      <c r="P56" s="84"/>
    </row>
    <row r="57" spans="2:16" ht="28.5" customHeight="1" x14ac:dyDescent="0.15">
      <c r="M57" s="84"/>
      <c r="N57" s="84"/>
      <c r="O57" s="84"/>
      <c r="P57" s="84"/>
    </row>
    <row r="58" spans="2:16" ht="28.5" customHeight="1" x14ac:dyDescent="0.15">
      <c r="M58" s="84"/>
      <c r="N58" s="84"/>
      <c r="O58" s="84"/>
      <c r="P58" s="84"/>
    </row>
    <row r="59" spans="2:16" ht="28.5" customHeight="1" x14ac:dyDescent="0.15">
      <c r="M59" s="84"/>
      <c r="N59" s="84"/>
      <c r="O59" s="84"/>
      <c r="P59" s="84"/>
    </row>
    <row r="60" spans="2:16" ht="28.5" customHeight="1" x14ac:dyDescent="0.15">
      <c r="M60" s="84"/>
      <c r="N60" s="84"/>
      <c r="O60" s="84"/>
      <c r="P60" s="84"/>
    </row>
    <row r="61" spans="2:16" ht="28.5" customHeight="1" x14ac:dyDescent="0.15">
      <c r="M61" s="84"/>
      <c r="N61" s="84"/>
      <c r="O61" s="84"/>
      <c r="P61" s="84"/>
    </row>
  </sheetData>
  <sheetProtection algorithmName="SHA-512" hashValue="LkjaF/AaGz40Igy4Vxm0PJZ+CyurRJrgTNXvULJvtR9v3J27cQELD3ycpBxru350sqSyUcqMPlT1Q212KNrKoA==" saltValue="GAksTBr3bLXnig02WuF+RA==" spinCount="100000" sheet="1" objects="1" scenarios="1" selectLockedCells="1"/>
  <protectedRanges>
    <protectedRange sqref="E6:E7 G38:G43 K38:L43 E19:E25 E27:E30 G45 K45:L45 E12:E17 E32:E43 E45:E47" name="範囲1"/>
  </protectedRanges>
  <mergeCells count="40">
    <mergeCell ref="B2:C2"/>
    <mergeCell ref="C19:K19"/>
    <mergeCell ref="C43:K43"/>
    <mergeCell ref="C45:K45"/>
    <mergeCell ref="C7:K7"/>
    <mergeCell ref="C9:K9"/>
    <mergeCell ref="C11:K11"/>
    <mergeCell ref="E23:E24"/>
    <mergeCell ref="D23:D26"/>
    <mergeCell ref="E25:E26"/>
    <mergeCell ref="C13:K13"/>
    <mergeCell ref="C15:K15"/>
    <mergeCell ref="E16:F16"/>
    <mergeCell ref="D20:D21"/>
    <mergeCell ref="B31:B47"/>
    <mergeCell ref="B6:B29"/>
    <mergeCell ref="B52:L52"/>
    <mergeCell ref="C41:K41"/>
    <mergeCell ref="C39:K39"/>
    <mergeCell ref="C37:K37"/>
    <mergeCell ref="C35:K35"/>
    <mergeCell ref="E14:G14"/>
    <mergeCell ref="E28:G28"/>
    <mergeCell ref="E32:G32"/>
    <mergeCell ref="G44:H44"/>
    <mergeCell ref="G18:J18"/>
    <mergeCell ref="C33:K33"/>
    <mergeCell ref="E36:K36"/>
    <mergeCell ref="E34:K34"/>
    <mergeCell ref="C17:K17"/>
    <mergeCell ref="C20:C21"/>
    <mergeCell ref="C23:C26"/>
    <mergeCell ref="C22:K22"/>
    <mergeCell ref="C27:K27"/>
    <mergeCell ref="C31:K31"/>
    <mergeCell ref="B3:L4"/>
    <mergeCell ref="E6:G6"/>
    <mergeCell ref="E8:G8"/>
    <mergeCell ref="E12:G12"/>
    <mergeCell ref="H12:L12"/>
  </mergeCells>
  <phoneticPr fontId="1"/>
  <pageMargins left="0.70866141732283472" right="0.70866141732283472" top="0.74803149606299213" bottom="0.74803149606299213" header="0.31496062992125984" footer="0.31496062992125984"/>
  <pageSetup paperSize="12" orientation="portrait" horizontalDpi="4294967293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19050</xdr:rowOff>
                  </from>
                  <to>
                    <xdr:col>4</xdr:col>
                    <xdr:colOff>571500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19050</xdr:rowOff>
                  </from>
                  <to>
                    <xdr:col>5</xdr:col>
                    <xdr:colOff>571500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19050</xdr:rowOff>
                  </from>
                  <to>
                    <xdr:col>5</xdr:col>
                    <xdr:colOff>571500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Option Button 5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19050</xdr:rowOff>
                  </from>
                  <to>
                    <xdr:col>6</xdr:col>
                    <xdr:colOff>571500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Option Button 6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19050</xdr:rowOff>
                  </from>
                  <to>
                    <xdr:col>7</xdr:col>
                    <xdr:colOff>571500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19050</xdr:rowOff>
                  </from>
                  <to>
                    <xdr:col>8</xdr:col>
                    <xdr:colOff>571500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Option Button 8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19050</xdr:rowOff>
                  </from>
                  <to>
                    <xdr:col>9</xdr:col>
                    <xdr:colOff>571500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Option Button 10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19050</xdr:rowOff>
                  </from>
                  <to>
                    <xdr:col>5</xdr:col>
                    <xdr:colOff>571500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Option Button 11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19050</xdr:rowOff>
                  </from>
                  <to>
                    <xdr:col>6</xdr:col>
                    <xdr:colOff>571500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Option Button 13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19050</xdr:rowOff>
                  </from>
                  <to>
                    <xdr:col>5</xdr:col>
                    <xdr:colOff>571500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Option Button 14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19050</xdr:rowOff>
                  </from>
                  <to>
                    <xdr:col>6</xdr:col>
                    <xdr:colOff>571500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Option Button 15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19050</xdr:rowOff>
                  </from>
                  <to>
                    <xdr:col>7</xdr:col>
                    <xdr:colOff>571500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Option Button 16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19050</xdr:rowOff>
                  </from>
                  <to>
                    <xdr:col>8</xdr:col>
                    <xdr:colOff>571500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Option Button 17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19050</xdr:rowOff>
                  </from>
                  <to>
                    <xdr:col>5</xdr:col>
                    <xdr:colOff>571500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Option Button 18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19050</xdr:rowOff>
                  </from>
                  <to>
                    <xdr:col>6</xdr:col>
                    <xdr:colOff>571500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Option Button 19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19050</xdr:rowOff>
                  </from>
                  <to>
                    <xdr:col>7</xdr:col>
                    <xdr:colOff>571500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Option Button 20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19050</xdr:rowOff>
                  </from>
                  <to>
                    <xdr:col>8</xdr:col>
                    <xdr:colOff>571500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Option Button 21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19050</xdr:rowOff>
                  </from>
                  <to>
                    <xdr:col>9</xdr:col>
                    <xdr:colOff>571500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Option Button 22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19050</xdr:rowOff>
                  </from>
                  <to>
                    <xdr:col>10</xdr:col>
                    <xdr:colOff>571500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Option Button 23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19050</xdr:rowOff>
                  </from>
                  <to>
                    <xdr:col>5</xdr:col>
                    <xdr:colOff>571500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Option Button 24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19050</xdr:rowOff>
                  </from>
                  <to>
                    <xdr:col>6</xdr:col>
                    <xdr:colOff>571500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Option Button 25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19050</xdr:rowOff>
                  </from>
                  <to>
                    <xdr:col>7</xdr:col>
                    <xdr:colOff>571500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Option Button 26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19050</xdr:rowOff>
                  </from>
                  <to>
                    <xdr:col>5</xdr:col>
                    <xdr:colOff>571500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Option Button 27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19050</xdr:rowOff>
                  </from>
                  <to>
                    <xdr:col>6</xdr:col>
                    <xdr:colOff>571500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Option Button 28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19050</xdr:rowOff>
                  </from>
                  <to>
                    <xdr:col>7</xdr:col>
                    <xdr:colOff>571500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Option Button 30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19050</xdr:rowOff>
                  </from>
                  <to>
                    <xdr:col>8</xdr:col>
                    <xdr:colOff>571500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Option Button 31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19050</xdr:rowOff>
                  </from>
                  <to>
                    <xdr:col>9</xdr:col>
                    <xdr:colOff>571500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1" name="Group Box 44">
              <controlPr defaultSize="0" autoFill="0" autoPict="0">
                <anchor moveWithCells="1">
                  <from>
                    <xdr:col>4</xdr:col>
                    <xdr:colOff>609600</xdr:colOff>
                    <xdr:row>19</xdr:row>
                    <xdr:rowOff>19050</xdr:rowOff>
                  </from>
                  <to>
                    <xdr:col>11</xdr:col>
                    <xdr:colOff>66675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2" name="Group Box 45">
              <controlPr defaultSize="0" autoFill="0" autoPict="0">
                <anchor moveWithCells="1">
                  <from>
                    <xdr:col>4</xdr:col>
                    <xdr:colOff>600075</xdr:colOff>
                    <xdr:row>22</xdr:row>
                    <xdr:rowOff>0</xdr:rowOff>
                  </from>
                  <to>
                    <xdr:col>11</xdr:col>
                    <xdr:colOff>95250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3" name="Option Button 46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19050</xdr:rowOff>
                  </from>
                  <to>
                    <xdr:col>10</xdr:col>
                    <xdr:colOff>571500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4" name="Option Button 51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47625</xdr:rowOff>
                  </from>
                  <to>
                    <xdr:col>4</xdr:col>
                    <xdr:colOff>647700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5" name="Option Button 53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47625</xdr:rowOff>
                  </from>
                  <to>
                    <xdr:col>5</xdr:col>
                    <xdr:colOff>647700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6" name="Group Box 54">
              <controlPr defaultSize="0" autoFill="0" autoPict="0">
                <anchor moveWithCells="1">
                  <from>
                    <xdr:col>3</xdr:col>
                    <xdr:colOff>790575</xdr:colOff>
                    <xdr:row>16</xdr:row>
                    <xdr:rowOff>47625</xdr:rowOff>
                  </from>
                  <to>
                    <xdr:col>9</xdr:col>
                    <xdr:colOff>609600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7" name="Option Button 55">
              <controlPr defaultSize="0" autoFill="0" autoLine="0" autoPict="0">
                <anchor moveWithCells="1">
                  <from>
                    <xdr:col>4</xdr:col>
                    <xdr:colOff>28575</xdr:colOff>
                    <xdr:row>43</xdr:row>
                    <xdr:rowOff>28575</xdr:rowOff>
                  </from>
                  <to>
                    <xdr:col>4</xdr:col>
                    <xdr:colOff>752475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8" name="Option Button 58">
              <controlPr defaultSize="0" autoFill="0" autoLine="0" autoPict="0">
                <anchor moveWithCells="1">
                  <from>
                    <xdr:col>4</xdr:col>
                    <xdr:colOff>28575</xdr:colOff>
                    <xdr:row>45</xdr:row>
                    <xdr:rowOff>28575</xdr:rowOff>
                  </from>
                  <to>
                    <xdr:col>4</xdr:col>
                    <xdr:colOff>752475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9" name="Option Button 59">
              <controlPr defaultSize="0" autoFill="0" autoLine="0" autoPict="0">
                <anchor moveWithCells="1">
                  <from>
                    <xdr:col>5</xdr:col>
                    <xdr:colOff>28575</xdr:colOff>
                    <xdr:row>45</xdr:row>
                    <xdr:rowOff>28575</xdr:rowOff>
                  </from>
                  <to>
                    <xdr:col>5</xdr:col>
                    <xdr:colOff>752475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0" name="Option Button 60">
              <controlPr defaultSize="0" autoFill="0" autoLine="0" autoPict="0">
                <anchor moveWithCells="1">
                  <from>
                    <xdr:col>6</xdr:col>
                    <xdr:colOff>28575</xdr:colOff>
                    <xdr:row>45</xdr:row>
                    <xdr:rowOff>28575</xdr:rowOff>
                  </from>
                  <to>
                    <xdr:col>6</xdr:col>
                    <xdr:colOff>752475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1" name="Option Button 61">
              <controlPr defaultSize="0" autoFill="0" autoLine="0" autoPict="0">
                <anchor moveWithCells="1">
                  <from>
                    <xdr:col>7</xdr:col>
                    <xdr:colOff>28575</xdr:colOff>
                    <xdr:row>45</xdr:row>
                    <xdr:rowOff>28575</xdr:rowOff>
                  </from>
                  <to>
                    <xdr:col>7</xdr:col>
                    <xdr:colOff>752475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2" name="Option Button 62">
              <controlPr defaultSize="0" autoFill="0" autoLine="0" autoPict="0">
                <anchor moveWithCells="1">
                  <from>
                    <xdr:col>8</xdr:col>
                    <xdr:colOff>28575</xdr:colOff>
                    <xdr:row>45</xdr:row>
                    <xdr:rowOff>28575</xdr:rowOff>
                  </from>
                  <to>
                    <xdr:col>8</xdr:col>
                    <xdr:colOff>752475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3" name="Option Button 63">
              <controlPr defaultSize="0" autoFill="0" autoLine="0" autoPict="0">
                <anchor moveWithCells="1">
                  <from>
                    <xdr:col>9</xdr:col>
                    <xdr:colOff>28575</xdr:colOff>
                    <xdr:row>45</xdr:row>
                    <xdr:rowOff>28575</xdr:rowOff>
                  </from>
                  <to>
                    <xdr:col>9</xdr:col>
                    <xdr:colOff>752475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4" name="Option Button 64">
              <controlPr defaultSize="0" autoFill="0" autoLine="0" autoPict="0">
                <anchor moveWithCells="1">
                  <from>
                    <xdr:col>5</xdr:col>
                    <xdr:colOff>28575</xdr:colOff>
                    <xdr:row>43</xdr:row>
                    <xdr:rowOff>28575</xdr:rowOff>
                  </from>
                  <to>
                    <xdr:col>5</xdr:col>
                    <xdr:colOff>752475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5" name="Group Box 65">
              <controlPr defaultSize="0" autoFill="0" autoPict="0">
                <anchor moveWithCells="1">
                  <from>
                    <xdr:col>3</xdr:col>
                    <xdr:colOff>809625</xdr:colOff>
                    <xdr:row>43</xdr:row>
                    <xdr:rowOff>9525</xdr:rowOff>
                  </from>
                  <to>
                    <xdr:col>10</xdr:col>
                    <xdr:colOff>9525</xdr:colOff>
                    <xdr:row>43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6" name="Group Box 66">
              <controlPr defaultSize="0" autoFill="0" autoPict="0">
                <anchor moveWithCells="1">
                  <from>
                    <xdr:col>3</xdr:col>
                    <xdr:colOff>809625</xdr:colOff>
                    <xdr:row>45</xdr:row>
                    <xdr:rowOff>9525</xdr:rowOff>
                  </from>
                  <to>
                    <xdr:col>10</xdr:col>
                    <xdr:colOff>247650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7" name="Group Box 67">
              <controlPr defaultSize="0" autoFill="0" autoPict="0">
                <anchor moveWithCells="1">
                  <from>
                    <xdr:col>3</xdr:col>
                    <xdr:colOff>781050</xdr:colOff>
                    <xdr:row>9</xdr:row>
                    <xdr:rowOff>0</xdr:rowOff>
                  </from>
                  <to>
                    <xdr:col>6</xdr:col>
                    <xdr:colOff>647700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8" name="Option Button 68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19050</xdr:rowOff>
                  </from>
                  <to>
                    <xdr:col>10</xdr:col>
                    <xdr:colOff>571500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9" name="Option Button 69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19050</xdr:rowOff>
                  </from>
                  <to>
                    <xdr:col>7</xdr:col>
                    <xdr:colOff>571500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0" name="Option Button 70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19050</xdr:rowOff>
                  </from>
                  <to>
                    <xdr:col>8</xdr:col>
                    <xdr:colOff>571500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AD38"/>
  <sheetViews>
    <sheetView showGridLines="0" showZeros="0" view="pageBreakPreview" zoomScaleNormal="100" zoomScaleSheetLayoutView="100" workbookViewId="0">
      <selection activeCell="O15" sqref="O15"/>
    </sheetView>
  </sheetViews>
  <sheetFormatPr defaultColWidth="4.75" defaultRowHeight="22.5" customHeight="1" x14ac:dyDescent="0.15"/>
  <cols>
    <col min="1" max="16384" width="4.75" style="1"/>
  </cols>
  <sheetData>
    <row r="1" spans="1:30" ht="31.5" customHeight="1" x14ac:dyDescent="0.25">
      <c r="A1" s="9" t="s">
        <v>34</v>
      </c>
      <c r="B1" s="9"/>
      <c r="C1" s="9"/>
      <c r="D1" s="9"/>
      <c r="E1" s="9"/>
      <c r="F1" s="319" t="s">
        <v>52</v>
      </c>
      <c r="G1" s="319"/>
      <c r="H1" s="319"/>
      <c r="I1" s="319"/>
      <c r="J1" s="319"/>
      <c r="K1" s="319"/>
      <c r="L1" s="319"/>
      <c r="M1" s="319"/>
      <c r="N1" s="319"/>
      <c r="O1" s="10"/>
      <c r="P1" s="10"/>
      <c r="Q1" s="9"/>
      <c r="R1" s="314" t="s">
        <v>82</v>
      </c>
      <c r="S1" s="314"/>
      <c r="T1" s="314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31.5" customHeight="1" x14ac:dyDescent="0.15">
      <c r="A2" s="10"/>
      <c r="B2" s="10"/>
      <c r="C2" s="11"/>
      <c r="D2" s="11"/>
      <c r="E2" s="11"/>
      <c r="F2" s="11"/>
      <c r="G2" s="321" t="s">
        <v>53</v>
      </c>
      <c r="H2" s="321"/>
      <c r="I2" s="321"/>
      <c r="J2" s="321"/>
      <c r="K2" s="321"/>
      <c r="L2" s="321"/>
      <c r="M2" s="322"/>
      <c r="N2" s="315" t="s">
        <v>33</v>
      </c>
      <c r="O2" s="316"/>
      <c r="P2" s="14"/>
      <c r="Q2" s="14"/>
      <c r="R2" s="14"/>
      <c r="S2" s="14"/>
      <c r="T2" s="13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22.5" customHeight="1" thickBot="1" x14ac:dyDescent="0.2">
      <c r="A3" s="221" t="s">
        <v>86</v>
      </c>
      <c r="B3" s="222"/>
      <c r="C3" s="48" t="s">
        <v>85</v>
      </c>
      <c r="D3" s="234">
        <f>'入会申込み書　作成'!E28</f>
        <v>0</v>
      </c>
      <c r="E3" s="234"/>
      <c r="F3" s="234"/>
      <c r="G3" s="234"/>
      <c r="H3" s="234"/>
      <c r="I3" s="46" t="s">
        <v>83</v>
      </c>
      <c r="J3" s="47"/>
      <c r="K3" s="320" t="s">
        <v>84</v>
      </c>
      <c r="L3" s="320"/>
      <c r="M3" s="320"/>
      <c r="N3" s="320"/>
      <c r="O3" s="320"/>
      <c r="P3" s="320"/>
      <c r="Q3" s="320"/>
      <c r="R3" s="320"/>
      <c r="S3" s="320"/>
      <c r="T3" s="320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5" customHeight="1" thickTop="1" x14ac:dyDescent="0.15">
      <c r="A4" s="228" t="s">
        <v>1</v>
      </c>
      <c r="B4" s="229"/>
      <c r="C4" s="230" t="str">
        <f>'入会申込み書　作成'!E8</f>
        <v/>
      </c>
      <c r="D4" s="231"/>
      <c r="E4" s="231"/>
      <c r="F4" s="231"/>
      <c r="G4" s="231"/>
      <c r="H4" s="231"/>
      <c r="I4" s="232"/>
      <c r="J4" s="233" t="s">
        <v>51</v>
      </c>
      <c r="K4" s="233"/>
      <c r="L4" s="233" t="s">
        <v>50</v>
      </c>
      <c r="M4" s="233"/>
      <c r="N4" s="233"/>
      <c r="O4" s="233"/>
      <c r="P4" s="233"/>
      <c r="Q4" s="233"/>
      <c r="R4" s="233"/>
      <c r="S4" s="233" t="s">
        <v>49</v>
      </c>
      <c r="T4" s="323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30" customHeight="1" x14ac:dyDescent="0.15">
      <c r="A5" s="227" t="s">
        <v>38</v>
      </c>
      <c r="B5" s="206"/>
      <c r="C5" s="324">
        <f>'入会申込み書　作成'!E6</f>
        <v>0</v>
      </c>
      <c r="D5" s="325"/>
      <c r="E5" s="325"/>
      <c r="F5" s="325"/>
      <c r="G5" s="325"/>
      <c r="H5" s="325"/>
      <c r="I5" s="326"/>
      <c r="J5" s="191" t="str">
        <f>'入会申込み書　作成'!N10</f>
        <v>男</v>
      </c>
      <c r="K5" s="191"/>
      <c r="L5" s="15" t="s">
        <v>0</v>
      </c>
      <c r="M5" s="312">
        <f>'入会申込み書　作成'!E12</f>
        <v>0</v>
      </c>
      <c r="N5" s="312"/>
      <c r="O5" s="312"/>
      <c r="P5" s="312"/>
      <c r="Q5" s="312"/>
      <c r="R5" s="313"/>
      <c r="S5" s="16">
        <f>'入会申込み書　作成'!M12</f>
        <v>0</v>
      </c>
      <c r="T5" s="17" t="s">
        <v>2</v>
      </c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22.5" customHeight="1" x14ac:dyDescent="0.15">
      <c r="A6" s="223" t="s">
        <v>35</v>
      </c>
      <c r="B6" s="224"/>
      <c r="C6" s="18" t="s">
        <v>3</v>
      </c>
      <c r="D6" s="19">
        <f>'入会申込み書　作成'!E32</f>
        <v>0</v>
      </c>
      <c r="E6" s="19"/>
      <c r="F6" s="20"/>
      <c r="G6" s="21"/>
      <c r="H6" s="21"/>
      <c r="I6" s="21"/>
      <c r="J6" s="22"/>
      <c r="K6" s="317"/>
      <c r="L6" s="317"/>
      <c r="M6" s="317"/>
      <c r="N6" s="317"/>
      <c r="O6" s="317"/>
      <c r="P6" s="317"/>
      <c r="Q6" s="317"/>
      <c r="R6" s="317"/>
      <c r="S6" s="317"/>
      <c r="T6" s="318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22.5" customHeight="1" x14ac:dyDescent="0.15">
      <c r="A7" s="223"/>
      <c r="B7" s="224"/>
      <c r="C7" s="23"/>
      <c r="D7" s="24">
        <f>'入会申込み書　作成'!E34</f>
        <v>0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5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22.5" customHeight="1" x14ac:dyDescent="0.15">
      <c r="A8" s="223"/>
      <c r="B8" s="224"/>
      <c r="C8" s="15"/>
      <c r="D8" s="26">
        <f>'入会申込み書　作成'!E36</f>
        <v>0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7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22.5" customHeight="1" x14ac:dyDescent="0.15">
      <c r="A9" s="223" t="s">
        <v>36</v>
      </c>
      <c r="B9" s="224"/>
      <c r="C9" s="220">
        <f>'入会申込み書　作成'!E38</f>
        <v>0</v>
      </c>
      <c r="D9" s="218"/>
      <c r="E9" s="126" t="s">
        <v>4</v>
      </c>
      <c r="F9" s="218">
        <f>'入会申込み書　作成'!G38</f>
        <v>0</v>
      </c>
      <c r="G9" s="218"/>
      <c r="H9" s="126" t="s">
        <v>4</v>
      </c>
      <c r="I9" s="218">
        <f>'入会申込み書　作成'!I38</f>
        <v>0</v>
      </c>
      <c r="J9" s="219"/>
      <c r="K9" s="235" t="s">
        <v>5</v>
      </c>
      <c r="L9" s="235"/>
      <c r="M9" s="311">
        <f>'入会申込み書　作成'!E40</f>
        <v>0</v>
      </c>
      <c r="N9" s="220"/>
      <c r="O9" s="126" t="s">
        <v>4</v>
      </c>
      <c r="P9" s="219">
        <f>'入会申込み書　作成'!G40</f>
        <v>0</v>
      </c>
      <c r="Q9" s="220"/>
      <c r="R9" s="126" t="s">
        <v>4</v>
      </c>
      <c r="S9" s="219">
        <f>'入会申込み書　作成'!I40</f>
        <v>0</v>
      </c>
      <c r="T9" s="196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22.5" customHeight="1" x14ac:dyDescent="0.15">
      <c r="A10" s="225" t="s">
        <v>87</v>
      </c>
      <c r="B10" s="226"/>
      <c r="C10" s="209">
        <f>'入会申込み書　作成'!E14</f>
        <v>0</v>
      </c>
      <c r="D10" s="207"/>
      <c r="E10" s="207"/>
      <c r="F10" s="207"/>
      <c r="G10" s="207"/>
      <c r="H10" s="14" t="s">
        <v>6</v>
      </c>
      <c r="I10" s="207">
        <f>'入会申込み書　作成'!E16</f>
        <v>0</v>
      </c>
      <c r="J10" s="208"/>
      <c r="K10" s="235" t="s">
        <v>7</v>
      </c>
      <c r="L10" s="235"/>
      <c r="M10" s="311">
        <f>'入会申込み書　作成'!E42</f>
        <v>0</v>
      </c>
      <c r="N10" s="220"/>
      <c r="O10" s="126" t="s">
        <v>4</v>
      </c>
      <c r="P10" s="219">
        <f>'入会申込み書　作成'!G42</f>
        <v>0</v>
      </c>
      <c r="Q10" s="220"/>
      <c r="R10" s="126" t="s">
        <v>4</v>
      </c>
      <c r="S10" s="195">
        <f>'入会申込み書　作成'!I42</f>
        <v>0</v>
      </c>
      <c r="T10" s="196"/>
    </row>
    <row r="11" spans="1:30" ht="22.5" customHeight="1" thickBot="1" x14ac:dyDescent="0.2">
      <c r="A11" s="204" t="s">
        <v>8</v>
      </c>
      <c r="B11" s="205"/>
      <c r="C11" s="209" t="str">
        <f>'入会申込み書　作成'!N18</f>
        <v>無</v>
      </c>
      <c r="D11" s="207"/>
      <c r="E11" s="212">
        <f>'入会申込み書　作成'!O18</f>
        <v>0</v>
      </c>
      <c r="F11" s="213"/>
      <c r="G11" s="213"/>
      <c r="H11" s="213"/>
      <c r="I11" s="213"/>
      <c r="J11" s="214"/>
      <c r="K11" s="192" t="s">
        <v>48</v>
      </c>
      <c r="L11" s="193"/>
      <c r="M11" s="210" t="str">
        <f>'入会申込み書　作成'!N44</f>
        <v>無</v>
      </c>
      <c r="N11" s="211"/>
      <c r="O11" s="215">
        <f>'入会申込み書　作成'!O44</f>
        <v>0</v>
      </c>
      <c r="P11" s="216"/>
      <c r="Q11" s="216"/>
      <c r="R11" s="216"/>
      <c r="S11" s="216"/>
      <c r="T11" s="217"/>
    </row>
    <row r="12" spans="1:30" ht="22.5" customHeight="1" thickTop="1" x14ac:dyDescent="0.15">
      <c r="A12" s="264" t="s">
        <v>37</v>
      </c>
      <c r="B12" s="265"/>
      <c r="C12" s="266" t="str">
        <f>'入会申込み書　作成'!N46</f>
        <v>北海道銀行</v>
      </c>
      <c r="D12" s="267"/>
      <c r="E12" s="267"/>
      <c r="F12" s="267"/>
      <c r="G12" s="267"/>
      <c r="H12" s="267"/>
      <c r="I12" s="267"/>
      <c r="J12" s="268"/>
      <c r="K12" s="203" t="s">
        <v>9</v>
      </c>
      <c r="L12" s="202"/>
      <c r="M12" s="191" t="s">
        <v>66</v>
      </c>
      <c r="N12" s="191"/>
      <c r="O12" s="191"/>
      <c r="P12" s="191"/>
      <c r="Q12" s="191"/>
      <c r="R12" s="191"/>
      <c r="S12" s="191"/>
      <c r="T12" s="191"/>
      <c r="U12" s="3"/>
    </row>
    <row r="13" spans="1:30" ht="22.5" customHeight="1" thickBot="1" x14ac:dyDescent="0.2">
      <c r="A13" s="264"/>
      <c r="B13" s="265"/>
      <c r="C13" s="269"/>
      <c r="D13" s="270"/>
      <c r="E13" s="270"/>
      <c r="F13" s="270"/>
      <c r="G13" s="270"/>
      <c r="H13" s="270"/>
      <c r="I13" s="270"/>
      <c r="J13" s="271"/>
      <c r="K13" s="201" t="s">
        <v>10</v>
      </c>
      <c r="L13" s="202"/>
      <c r="M13" s="194" t="s">
        <v>62</v>
      </c>
      <c r="N13" s="194"/>
      <c r="O13" s="29"/>
      <c r="P13" s="30"/>
      <c r="Q13" s="31" t="s">
        <v>11</v>
      </c>
      <c r="R13" s="32"/>
      <c r="S13" s="30"/>
      <c r="T13" s="31" t="s">
        <v>11</v>
      </c>
    </row>
    <row r="14" spans="1:30" ht="22.5" customHeight="1" thickTop="1" thickBot="1" x14ac:dyDescent="0.2">
      <c r="A14" s="264"/>
      <c r="B14" s="265"/>
      <c r="C14" s="272"/>
      <c r="D14" s="273"/>
      <c r="E14" s="273"/>
      <c r="F14" s="273"/>
      <c r="G14" s="273"/>
      <c r="H14" s="273"/>
      <c r="I14" s="273"/>
      <c r="J14" s="274"/>
      <c r="K14" s="244" t="s">
        <v>47</v>
      </c>
      <c r="L14" s="245"/>
      <c r="M14" s="206" t="s">
        <v>61</v>
      </c>
      <c r="N14" s="206"/>
      <c r="O14" s="33"/>
      <c r="P14" s="11"/>
      <c r="Q14" s="34" t="s">
        <v>12</v>
      </c>
      <c r="R14" s="15"/>
      <c r="S14" s="11"/>
      <c r="T14" s="34" t="s">
        <v>12</v>
      </c>
    </row>
    <row r="15" spans="1:30" ht="22.5" customHeight="1" thickTop="1" x14ac:dyDescent="0.15">
      <c r="A15" s="197" t="s">
        <v>16</v>
      </c>
      <c r="B15" s="198"/>
      <c r="C15" s="198"/>
      <c r="D15" s="198"/>
      <c r="E15" s="198"/>
      <c r="F15" s="198"/>
      <c r="G15" s="198"/>
      <c r="H15" s="199"/>
      <c r="I15" s="198"/>
      <c r="J15" s="198"/>
      <c r="K15" s="199"/>
      <c r="L15" s="200"/>
      <c r="M15" s="204" t="s">
        <v>13</v>
      </c>
      <c r="N15" s="205"/>
      <c r="O15" s="35"/>
      <c r="P15" s="14"/>
      <c r="Q15" s="36" t="s">
        <v>12</v>
      </c>
      <c r="R15" s="12"/>
      <c r="S15" s="14"/>
      <c r="T15" s="36" t="s">
        <v>12</v>
      </c>
    </row>
    <row r="16" spans="1:30" ht="22.5" customHeight="1" x14ac:dyDescent="0.15">
      <c r="A16" s="275" t="s">
        <v>100</v>
      </c>
      <c r="B16" s="276"/>
      <c r="C16" s="183" t="str">
        <f>'入会申込み書　作成'!N20</f>
        <v>鳥取</v>
      </c>
      <c r="D16" s="184"/>
      <c r="E16" s="185"/>
      <c r="F16" s="179" t="s">
        <v>101</v>
      </c>
      <c r="G16" s="180"/>
      <c r="H16" s="184" t="str">
        <f>'入会申込み書　作成'!O20</f>
        <v>親子水泳</v>
      </c>
      <c r="I16" s="184"/>
      <c r="J16" s="184"/>
      <c r="K16" s="184"/>
      <c r="L16" s="189"/>
      <c r="M16" s="310" t="s">
        <v>64</v>
      </c>
      <c r="N16" s="224"/>
      <c r="O16" s="35"/>
      <c r="P16" s="14"/>
      <c r="Q16" s="36" t="s">
        <v>12</v>
      </c>
      <c r="R16" s="12"/>
      <c r="S16" s="14"/>
      <c r="T16" s="36" t="s">
        <v>12</v>
      </c>
    </row>
    <row r="17" spans="1:20" ht="22.5" customHeight="1" x14ac:dyDescent="0.15">
      <c r="A17" s="277"/>
      <c r="B17" s="278"/>
      <c r="C17" s="186"/>
      <c r="D17" s="187"/>
      <c r="E17" s="188"/>
      <c r="F17" s="181"/>
      <c r="G17" s="182"/>
      <c r="H17" s="187"/>
      <c r="I17" s="187"/>
      <c r="J17" s="187"/>
      <c r="K17" s="187"/>
      <c r="L17" s="190"/>
      <c r="M17" s="310" t="s">
        <v>40</v>
      </c>
      <c r="N17" s="224"/>
      <c r="O17" s="35"/>
      <c r="P17" s="14"/>
      <c r="Q17" s="36" t="s">
        <v>12</v>
      </c>
      <c r="R17" s="12"/>
      <c r="S17" s="14"/>
      <c r="T17" s="36" t="s">
        <v>12</v>
      </c>
    </row>
    <row r="18" spans="1:20" ht="22.5" customHeight="1" x14ac:dyDescent="0.15">
      <c r="A18" s="262" t="s">
        <v>17</v>
      </c>
      <c r="B18" s="263"/>
      <c r="C18" s="263"/>
      <c r="D18" s="258" t="str">
        <f>'入会申込み書　作成'!N23</f>
        <v>土・日</v>
      </c>
      <c r="E18" s="258"/>
      <c r="F18" s="258"/>
      <c r="G18" s="258"/>
      <c r="H18" s="258"/>
      <c r="I18" s="258"/>
      <c r="J18" s="258"/>
      <c r="K18" s="258"/>
      <c r="L18" s="259"/>
      <c r="M18" s="310" t="s">
        <v>63</v>
      </c>
      <c r="N18" s="224"/>
      <c r="O18" s="35"/>
      <c r="P18" s="14"/>
      <c r="Q18" s="36" t="s">
        <v>12</v>
      </c>
      <c r="R18" s="12"/>
      <c r="S18" s="14"/>
      <c r="T18" s="36" t="s">
        <v>12</v>
      </c>
    </row>
    <row r="19" spans="1:20" ht="22.5" customHeight="1" x14ac:dyDescent="0.15">
      <c r="A19" s="260" t="s">
        <v>18</v>
      </c>
      <c r="B19" s="261"/>
      <c r="C19" s="261"/>
      <c r="D19" s="256" t="s">
        <v>39</v>
      </c>
      <c r="E19" s="256"/>
      <c r="F19" s="256"/>
      <c r="G19" s="256"/>
      <c r="H19" s="256"/>
      <c r="I19" s="256"/>
      <c r="J19" s="256"/>
      <c r="K19" s="256"/>
      <c r="L19" s="257"/>
      <c r="M19" s="308" t="s">
        <v>14</v>
      </c>
      <c r="N19" s="309"/>
      <c r="O19" s="37"/>
      <c r="P19" s="14"/>
      <c r="Q19" s="36" t="s">
        <v>12</v>
      </c>
      <c r="R19" s="12"/>
      <c r="S19" s="14"/>
      <c r="T19" s="36" t="s">
        <v>12</v>
      </c>
    </row>
    <row r="20" spans="1:20" ht="22.5" customHeight="1" x14ac:dyDescent="0.15">
      <c r="A20" s="197" t="s">
        <v>19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248"/>
      <c r="M20" s="307" t="s">
        <v>115</v>
      </c>
      <c r="N20" s="208"/>
      <c r="O20" s="35"/>
      <c r="P20" s="14"/>
      <c r="Q20" s="36" t="s">
        <v>12</v>
      </c>
      <c r="R20" s="12"/>
      <c r="S20" s="14"/>
      <c r="T20" s="36" t="s">
        <v>12</v>
      </c>
    </row>
    <row r="21" spans="1:20" ht="22.5" customHeight="1" thickBot="1" x14ac:dyDescent="0.2">
      <c r="A21" s="236" t="s">
        <v>20</v>
      </c>
      <c r="B21" s="237"/>
      <c r="C21" s="249" t="s">
        <v>44</v>
      </c>
      <c r="D21" s="250"/>
      <c r="E21" s="250"/>
      <c r="F21" s="250"/>
      <c r="G21" s="250"/>
      <c r="H21" s="250"/>
      <c r="I21" s="250"/>
      <c r="J21" s="250"/>
      <c r="K21" s="250"/>
      <c r="L21" s="251"/>
      <c r="M21" s="38"/>
      <c r="N21" s="39"/>
      <c r="O21" s="32"/>
      <c r="P21" s="30"/>
      <c r="Q21" s="31" t="s">
        <v>12</v>
      </c>
      <c r="R21" s="32"/>
      <c r="S21" s="30"/>
      <c r="T21" s="31" t="s">
        <v>12</v>
      </c>
    </row>
    <row r="22" spans="1:20" ht="22.5" customHeight="1" thickTop="1" thickBot="1" x14ac:dyDescent="0.2">
      <c r="A22" s="238"/>
      <c r="B22" s="239"/>
      <c r="C22" s="249" t="s">
        <v>45</v>
      </c>
      <c r="D22" s="250"/>
      <c r="E22" s="250"/>
      <c r="F22" s="250"/>
      <c r="G22" s="250"/>
      <c r="H22" s="250"/>
      <c r="I22" s="250"/>
      <c r="J22" s="250"/>
      <c r="K22" s="250"/>
      <c r="L22" s="251"/>
      <c r="M22" s="305" t="s">
        <v>65</v>
      </c>
      <c r="N22" s="306"/>
      <c r="O22" s="40"/>
      <c r="P22" s="41"/>
      <c r="Q22" s="42" t="s">
        <v>12</v>
      </c>
      <c r="R22" s="43"/>
      <c r="S22" s="41"/>
      <c r="T22" s="42" t="s">
        <v>12</v>
      </c>
    </row>
    <row r="23" spans="1:20" ht="22.5" customHeight="1" thickTop="1" thickBot="1" x14ac:dyDescent="0.2">
      <c r="A23" s="240"/>
      <c r="B23" s="241"/>
      <c r="C23" s="252" t="s">
        <v>21</v>
      </c>
      <c r="D23" s="253"/>
      <c r="E23" s="253"/>
      <c r="F23" s="253"/>
      <c r="G23" s="253"/>
      <c r="H23" s="253"/>
      <c r="I23" s="253"/>
      <c r="J23" s="253"/>
      <c r="K23" s="253"/>
      <c r="L23" s="254"/>
      <c r="M23" s="305" t="s">
        <v>41</v>
      </c>
      <c r="N23" s="306"/>
      <c r="O23" s="40"/>
      <c r="P23" s="41"/>
      <c r="Q23" s="42" t="s">
        <v>12</v>
      </c>
      <c r="R23" s="43"/>
      <c r="S23" s="41"/>
      <c r="T23" s="42" t="s">
        <v>12</v>
      </c>
    </row>
    <row r="24" spans="1:20" ht="22.5" customHeight="1" thickTop="1" thickBot="1" x14ac:dyDescent="0.2">
      <c r="A24" s="236" t="s">
        <v>22</v>
      </c>
      <c r="B24" s="237"/>
      <c r="C24" s="255" t="s">
        <v>23</v>
      </c>
      <c r="D24" s="250"/>
      <c r="E24" s="250"/>
      <c r="F24" s="250"/>
      <c r="G24" s="250"/>
      <c r="H24" s="250"/>
      <c r="I24" s="250"/>
      <c r="J24" s="250"/>
      <c r="K24" s="250"/>
      <c r="L24" s="251"/>
      <c r="M24" s="305" t="s">
        <v>42</v>
      </c>
      <c r="N24" s="306"/>
      <c r="O24" s="40"/>
      <c r="P24" s="41"/>
      <c r="Q24" s="42" t="s">
        <v>12</v>
      </c>
      <c r="R24" s="43"/>
      <c r="S24" s="41"/>
      <c r="T24" s="42" t="s">
        <v>12</v>
      </c>
    </row>
    <row r="25" spans="1:20" ht="22.5" customHeight="1" thickTop="1" thickBot="1" x14ac:dyDescent="0.2">
      <c r="A25" s="242"/>
      <c r="B25" s="243"/>
      <c r="C25" s="246"/>
      <c r="D25" s="245"/>
      <c r="E25" s="245"/>
      <c r="F25" s="245"/>
      <c r="G25" s="245"/>
      <c r="H25" s="245"/>
      <c r="I25" s="245"/>
      <c r="J25" s="245"/>
      <c r="K25" s="245"/>
      <c r="L25" s="247"/>
      <c r="M25" s="304" t="s">
        <v>43</v>
      </c>
      <c r="N25" s="206"/>
      <c r="O25" s="33"/>
      <c r="P25" s="11"/>
      <c r="Q25" s="34" t="s">
        <v>12</v>
      </c>
      <c r="R25" s="301" t="s">
        <v>15</v>
      </c>
      <c r="S25" s="302"/>
      <c r="T25" s="303"/>
    </row>
    <row r="26" spans="1:20" ht="22.5" customHeight="1" thickTop="1" x14ac:dyDescent="0.15">
      <c r="A26" s="279" t="s">
        <v>78</v>
      </c>
      <c r="B26" s="279"/>
      <c r="C26" s="283" t="s">
        <v>17</v>
      </c>
      <c r="D26" s="284"/>
      <c r="E26" s="291" t="s">
        <v>46</v>
      </c>
      <c r="F26" s="191"/>
      <c r="G26" s="191"/>
      <c r="H26" s="191"/>
      <c r="I26" s="191"/>
      <c r="J26" s="191"/>
      <c r="K26" s="191"/>
      <c r="L26" s="191"/>
      <c r="M26" s="292" t="s">
        <v>26</v>
      </c>
      <c r="N26" s="293"/>
      <c r="O26" s="293"/>
      <c r="P26" s="293"/>
      <c r="Q26" s="293"/>
      <c r="R26" s="293"/>
      <c r="S26" s="293"/>
      <c r="T26" s="294"/>
    </row>
    <row r="27" spans="1:20" ht="22.5" customHeight="1" x14ac:dyDescent="0.15">
      <c r="A27" s="280"/>
      <c r="B27" s="280"/>
      <c r="C27" s="281" t="s">
        <v>58</v>
      </c>
      <c r="D27" s="282"/>
      <c r="E27" s="207"/>
      <c r="F27" s="207"/>
      <c r="G27" s="208"/>
      <c r="H27" s="28" t="s">
        <v>24</v>
      </c>
      <c r="I27" s="9"/>
      <c r="J27" s="207"/>
      <c r="K27" s="207"/>
      <c r="L27" s="208"/>
      <c r="M27" s="295"/>
      <c r="N27" s="296"/>
      <c r="O27" s="296"/>
      <c r="P27" s="296"/>
      <c r="Q27" s="296"/>
      <c r="R27" s="296"/>
      <c r="S27" s="296"/>
      <c r="T27" s="297"/>
    </row>
    <row r="28" spans="1:20" ht="22.5" customHeight="1" x14ac:dyDescent="0.15">
      <c r="A28" s="280"/>
      <c r="B28" s="280"/>
      <c r="C28" s="281" t="s">
        <v>59</v>
      </c>
      <c r="D28" s="282"/>
      <c r="E28" s="207"/>
      <c r="F28" s="207"/>
      <c r="G28" s="208"/>
      <c r="H28" s="28" t="s">
        <v>25</v>
      </c>
      <c r="I28" s="12"/>
      <c r="J28" s="14"/>
      <c r="K28" s="207"/>
      <c r="L28" s="208"/>
      <c r="M28" s="298"/>
      <c r="N28" s="299"/>
      <c r="O28" s="299"/>
      <c r="P28" s="299"/>
      <c r="Q28" s="299"/>
      <c r="R28" s="299"/>
      <c r="S28" s="299"/>
      <c r="T28" s="300"/>
    </row>
    <row r="29" spans="1:20" ht="22.5" customHeight="1" x14ac:dyDescent="0.15">
      <c r="A29" s="9"/>
      <c r="B29" s="9"/>
      <c r="C29" s="9"/>
      <c r="D29" s="9"/>
      <c r="E29" s="9"/>
      <c r="F29" s="9"/>
      <c r="G29" s="9"/>
      <c r="H29" s="9"/>
      <c r="I29" s="20"/>
      <c r="J29" s="9"/>
      <c r="K29" s="9"/>
      <c r="L29" s="9"/>
      <c r="M29" s="9"/>
      <c r="N29" s="9"/>
      <c r="O29" s="9"/>
      <c r="P29" s="9" t="s">
        <v>27</v>
      </c>
      <c r="Q29" s="9"/>
      <c r="R29" s="9"/>
      <c r="S29" s="9"/>
      <c r="T29" s="9"/>
    </row>
    <row r="30" spans="1:20" ht="22.5" customHeight="1" x14ac:dyDescent="0.1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22.5" customHeight="1" x14ac:dyDescent="0.15">
      <c r="A31" s="44" t="s">
        <v>28</v>
      </c>
      <c r="B31" s="4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O31" s="55" t="s">
        <v>93</v>
      </c>
      <c r="P31" s="55"/>
      <c r="Q31" s="9"/>
      <c r="R31" s="9"/>
      <c r="S31" s="9"/>
      <c r="T31" s="9"/>
    </row>
    <row r="32" spans="1:20" ht="22.5" customHeight="1" x14ac:dyDescent="0.15">
      <c r="A32" s="44" t="s">
        <v>29</v>
      </c>
      <c r="B32" s="4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O32" s="55" t="s">
        <v>94</v>
      </c>
      <c r="P32" s="55"/>
      <c r="Q32" s="9"/>
      <c r="R32" s="9"/>
      <c r="S32" s="9"/>
      <c r="T32" s="9"/>
    </row>
    <row r="33" spans="1:20" ht="22.5" customHeight="1" x14ac:dyDescent="0.15">
      <c r="A33" s="44" t="s">
        <v>30</v>
      </c>
      <c r="B33" s="4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22.5" customHeight="1" x14ac:dyDescent="0.15">
      <c r="A34" s="44" t="s">
        <v>31</v>
      </c>
      <c r="B34" s="44"/>
      <c r="C34" s="9"/>
      <c r="D34" s="9"/>
      <c r="E34" s="9"/>
      <c r="F34" s="9"/>
      <c r="G34" s="9"/>
      <c r="H34" s="9"/>
      <c r="I34" s="9"/>
      <c r="J34" s="9"/>
      <c r="K34" s="9"/>
      <c r="L34" s="9"/>
      <c r="M34" s="289" t="s">
        <v>60</v>
      </c>
      <c r="N34" s="285"/>
      <c r="O34" s="289" t="s">
        <v>56</v>
      </c>
      <c r="P34" s="286"/>
      <c r="Q34" s="285" t="s">
        <v>54</v>
      </c>
      <c r="R34" s="286"/>
      <c r="S34" s="285" t="s">
        <v>55</v>
      </c>
      <c r="T34" s="286"/>
    </row>
    <row r="35" spans="1:20" ht="22.5" customHeight="1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290"/>
      <c r="N35" s="287"/>
      <c r="O35" s="290"/>
      <c r="P35" s="288"/>
      <c r="Q35" s="287"/>
      <c r="R35" s="288"/>
      <c r="S35" s="287"/>
      <c r="T35" s="288"/>
    </row>
    <row r="36" spans="1:20" ht="22.5" customHeight="1" x14ac:dyDescent="0.15">
      <c r="A36" s="11" t="s">
        <v>32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 t="s">
        <v>57</v>
      </c>
      <c r="M36" s="9"/>
      <c r="N36" s="9"/>
      <c r="O36" s="9"/>
      <c r="P36" s="9"/>
      <c r="Q36" s="9"/>
      <c r="R36" s="9"/>
      <c r="S36" s="9"/>
      <c r="T36" s="9"/>
    </row>
    <row r="37" spans="1:20" ht="22.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ht="22.5" customHeight="1" x14ac:dyDescent="0.15">
      <c r="A38" s="49"/>
      <c r="B38" s="45"/>
      <c r="C38" s="45"/>
      <c r="D38" s="45"/>
      <c r="E38" s="45"/>
      <c r="F38" s="45"/>
    </row>
  </sheetData>
  <sheetProtection algorithmName="SHA-512" hashValue="M8+xQ2g/qJkYLgZ65ieDq8MkzKSxMwfjFnr6wI2woVqHs0vfo/15sHXCyce+3Q1r07FxEp/JxRTN3fCixth/CA==" saltValue="hlFmin7VHinnAdj6XLQwVw==" spinCount="100000" sheet="1" objects="1" scenarios="1" selectLockedCells="1"/>
  <mergeCells count="89">
    <mergeCell ref="P9:Q9"/>
    <mergeCell ref="M10:N10"/>
    <mergeCell ref="M5:R5"/>
    <mergeCell ref="R1:T1"/>
    <mergeCell ref="N2:O2"/>
    <mergeCell ref="M9:N9"/>
    <mergeCell ref="K6:T6"/>
    <mergeCell ref="K9:L9"/>
    <mergeCell ref="S9:T9"/>
    <mergeCell ref="P10:Q10"/>
    <mergeCell ref="F1:N1"/>
    <mergeCell ref="K3:T3"/>
    <mergeCell ref="G2:M2"/>
    <mergeCell ref="S4:T4"/>
    <mergeCell ref="L4:R4"/>
    <mergeCell ref="C5:I5"/>
    <mergeCell ref="M20:N20"/>
    <mergeCell ref="M19:N19"/>
    <mergeCell ref="M18:N18"/>
    <mergeCell ref="M17:N17"/>
    <mergeCell ref="M16:N16"/>
    <mergeCell ref="R25:T25"/>
    <mergeCell ref="M25:N25"/>
    <mergeCell ref="M24:N24"/>
    <mergeCell ref="M23:N23"/>
    <mergeCell ref="M22:N22"/>
    <mergeCell ref="A26:B28"/>
    <mergeCell ref="C28:D28"/>
    <mergeCell ref="C27:D27"/>
    <mergeCell ref="C26:D26"/>
    <mergeCell ref="S34:T35"/>
    <mergeCell ref="Q34:R35"/>
    <mergeCell ref="O34:P35"/>
    <mergeCell ref="E26:L26"/>
    <mergeCell ref="M34:N35"/>
    <mergeCell ref="M26:T28"/>
    <mergeCell ref="E28:G28"/>
    <mergeCell ref="E27:G27"/>
    <mergeCell ref="K28:L28"/>
    <mergeCell ref="J27:L27"/>
    <mergeCell ref="A21:B23"/>
    <mergeCell ref="A24:B25"/>
    <mergeCell ref="K14:L14"/>
    <mergeCell ref="C25:L25"/>
    <mergeCell ref="A20:L20"/>
    <mergeCell ref="C21:L21"/>
    <mergeCell ref="C22:L22"/>
    <mergeCell ref="C23:L23"/>
    <mergeCell ref="C24:L24"/>
    <mergeCell ref="D19:L19"/>
    <mergeCell ref="D18:L18"/>
    <mergeCell ref="A19:C19"/>
    <mergeCell ref="A18:C18"/>
    <mergeCell ref="A12:B14"/>
    <mergeCell ref="C12:J14"/>
    <mergeCell ref="A16:B17"/>
    <mergeCell ref="I9:J9"/>
    <mergeCell ref="F9:G9"/>
    <mergeCell ref="C10:G10"/>
    <mergeCell ref="C9:D9"/>
    <mergeCell ref="A3:B3"/>
    <mergeCell ref="A6:B8"/>
    <mergeCell ref="A9:B9"/>
    <mergeCell ref="A10:B10"/>
    <mergeCell ref="A5:B5"/>
    <mergeCell ref="A4:B4"/>
    <mergeCell ref="C4:I4"/>
    <mergeCell ref="J5:K5"/>
    <mergeCell ref="J4:K4"/>
    <mergeCell ref="D3:H3"/>
    <mergeCell ref="K10:L10"/>
    <mergeCell ref="S10:T10"/>
    <mergeCell ref="A15:L15"/>
    <mergeCell ref="K13:L13"/>
    <mergeCell ref="K12:L12"/>
    <mergeCell ref="A11:B11"/>
    <mergeCell ref="M15:N15"/>
    <mergeCell ref="M14:N14"/>
    <mergeCell ref="I10:J10"/>
    <mergeCell ref="C11:D11"/>
    <mergeCell ref="M11:N11"/>
    <mergeCell ref="E11:J11"/>
    <mergeCell ref="O11:T11"/>
    <mergeCell ref="F16:G17"/>
    <mergeCell ref="C16:E17"/>
    <mergeCell ref="H16:L17"/>
    <mergeCell ref="M12:T12"/>
    <mergeCell ref="K11:L11"/>
    <mergeCell ref="M13:N13"/>
  </mergeCells>
  <phoneticPr fontId="1"/>
  <pageMargins left="0.51181102362204722" right="0.31496062992125984" top="0.39370078740157483" bottom="0.3937007874015748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入会申込み書　作成</vt:lpstr>
      <vt:lpstr>入会申込み書　提出用（印刷）</vt:lpstr>
      <vt:lpstr>Sheet3</vt:lpstr>
      <vt:lpstr>'入会申込み書　作成'!Print_Area</vt:lpstr>
      <vt:lpstr>'入会申込み書　提出用（印刷）'!Print_Area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aqua-topia</dc:creator>
  <cp:lastModifiedBy>ebina</cp:lastModifiedBy>
  <cp:lastPrinted>2014-03-07T14:29:16Z</cp:lastPrinted>
  <dcterms:created xsi:type="dcterms:W3CDTF">2014-03-06T06:35:04Z</dcterms:created>
  <dcterms:modified xsi:type="dcterms:W3CDTF">2019-12-21T08:22:15Z</dcterms:modified>
</cp:coreProperties>
</file>