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ctrProps/ctrProp4.xml" ContentType="application/vnd.ms-excel.controlproperties+xml"/>
  <Override PartName="/xl/ctrProps/ctrProp5.xml" ContentType="application/vnd.ms-excel.controlproperties+xml"/>
  <Override PartName="/xl/ctrProps/ctrProp6.xml" ContentType="application/vnd.ms-excel.controlproperties+xml"/>
  <Override PartName="/xl/ctrProps/ctrProp7.xml" ContentType="application/vnd.ms-excel.controlproperties+xml"/>
  <Override PartName="/xl/ctrProps/ctrProp8.xml" ContentType="application/vnd.ms-excel.controlproperties+xml"/>
  <Override PartName="/xl/ctrProps/ctrProp9.xml" ContentType="application/vnd.ms-excel.controlproperties+xml"/>
  <Override PartName="/xl/ctrProps/ctrProp10.xml" ContentType="application/vnd.ms-excel.controlproperties+xml"/>
  <Override PartName="/xl/ctrProps/ctrProp11.xml" ContentType="application/vnd.ms-excel.controlproperties+xml"/>
  <Override PartName="/xl/ctrProps/ctrProp12.xml" ContentType="application/vnd.ms-excel.controlproperties+xml"/>
  <Override PartName="/xl/ctrProps/ctrProp13.xml" ContentType="application/vnd.ms-excel.controlproperties+xml"/>
  <Override PartName="/xl/ctrProps/ctrProp14.xml" ContentType="application/vnd.ms-excel.controlproperties+xml"/>
  <Override PartName="/xl/ctrProps/ctrProp15.xml" ContentType="application/vnd.ms-excel.controlproperties+xml"/>
  <Override PartName="/xl/ctrProps/ctrProp16.xml" ContentType="application/vnd.ms-excel.controlproperties+xml"/>
  <Override PartName="/xl/ctrProps/ctrProp17.xml" ContentType="application/vnd.ms-excel.controlproperties+xml"/>
  <Override PartName="/xl/ctrProps/ctrProp18.xml" ContentType="application/vnd.ms-excel.controlproperties+xml"/>
  <Override PartName="/xl/ctrProps/ctrProp19.xml" ContentType="application/vnd.ms-excel.controlproperties+xml"/>
  <Override PartName="/xl/ctrProps/ctrProp20.xml" ContentType="application/vnd.ms-excel.controlproperties+xml"/>
  <Override PartName="/xl/ctrProps/ctrProp21.xml" ContentType="application/vnd.ms-excel.controlproperties+xml"/>
  <Override PartName="/xl/ctrProps/ctrProp22.xml" ContentType="application/vnd.ms-excel.controlproperties+xml"/>
  <Override PartName="/xl/ctrProps/ctrProp23.xml" ContentType="application/vnd.ms-excel.controlproperties+xml"/>
  <Override PartName="/xl/ctrProps/ctrProp24.xml" ContentType="application/vnd.ms-excel.controlproperties+xml"/>
  <Override PartName="/xl/ctrProps/ctrProp25.xml" ContentType="application/vnd.ms-excel.controlproperties+xml"/>
  <Override PartName="/xl/ctrProps/ctrProp26.xml" ContentType="application/vnd.ms-excel.controlproperties+xml"/>
  <Override PartName="/xl/ctrProps/ctrProp27.xml" ContentType="application/vnd.ms-excel.controlproperties+xml"/>
  <Override PartName="/xl/ctrProps/ctrProp28.xml" ContentType="application/vnd.ms-excel.controlproperties+xml"/>
  <Override PartName="/xl/ctrProps/ctrProp29.xml" ContentType="application/vnd.ms-excel.controlproperties+xml"/>
  <Override PartName="/xl/ctrProps/ctrProp30.xml" ContentType="application/vnd.ms-excel.controlproperties+xml"/>
  <Override PartName="/xl/ctrProps/ctrProp31.xml" ContentType="application/vnd.ms-excel.controlproperties+xml"/>
  <Override PartName="/xl/ctrProps/ctrProp32.xml" ContentType="application/vnd.ms-excel.controlproperties+xml"/>
  <Override PartName="/xl/ctrProps/ctrProp33.xml" ContentType="application/vnd.ms-excel.controlproperties+xml"/>
  <Override PartName="/xl/ctrProps/ctrProp34.xml" ContentType="application/vnd.ms-excel.controlproperties+xml"/>
  <Override PartName="/xl/ctrProps/ctrProp35.xml" ContentType="application/vnd.ms-excel.controlproperties+xml"/>
  <Override PartName="/xl/ctrProps/ctrProp36.xml" ContentType="application/vnd.ms-excel.controlproperties+xml"/>
  <Override PartName="/xl/ctrProps/ctrProp37.xml" ContentType="application/vnd.ms-excel.controlproperties+xml"/>
  <Override PartName="/xl/ctrProps/ctrProp38.xml" ContentType="application/vnd.ms-excel.controlproperties+xml"/>
  <Override PartName="/xl/ctrProps/ctrProp39.xml" ContentType="application/vnd.ms-excel.controlproperties+xml"/>
  <Override PartName="/xl/ctrProps/ctrProp40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 codeName="{564CA151-5A5B-428A-3C10-775976492406}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310" activeTab="0"/>
  </bookViews>
  <sheets>
    <sheet name="入会申込書作成" sheetId="2" r:id="rId3"/>
    <sheet name="入会申込書印刷" sheetId="1" r:id="rId4"/>
  </sheets>
  <definedNames>
    <definedName name="_xlnm.Print_Area" localSheetId="1">入会申込書印刷!$A$1:$R$51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<sst xmlns="http://schemas.openxmlformats.org/spreadsheetml/2006/main" count="131" uniqueCount="99">
  <si>
    <t>大人会員用</t>
    <rPh sb="0" eb="2">
      <t>オトナ</t>
    </rPh>
    <rPh sb="2" eb="5">
      <t>カイインヨウ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</si>
  <si>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</si>
  <si>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</si>
  <si>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</si>
  <si>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フリガナ</t>
  </si>
  <si>
    <t>事務記入欄</t>
    <rPh sb="0" eb="2">
      <t>ジム</t>
    </rPh>
    <rPh sb="2" eb="4">
      <t>キニュウ</t>
    </rPh>
    <rPh sb="4" eb="5">
      <t>ラン</t>
    </rPh>
    <phoneticPr fontId="2"/>
  </si>
  <si>
    <t>地区</t>
    <rPh sb="0" eb="2">
      <t>チク</t>
    </rPh>
    <phoneticPr fontId="2"/>
  </si>
  <si>
    <t>コード：</t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</si>
  <si>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</si>
  <si>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</si>
  <si>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職業区分</t>
    <rPh sb="0" eb="2">
      <t>ショクギョウ</t>
    </rPh>
    <rPh sb="2" eb="4">
      <t>クブン</t>
    </rPh>
    <phoneticPr fontId="2"/>
  </si>
  <si>
    <t>（上記住所が釧路管内以外のとき記入してください）</t>
    <rPh sb="1" eb="3">
      <t>ジョウキ</t>
    </rPh>
    <rPh sb="3" eb="5">
      <t>ジュウショ</t>
    </rPh>
    <rPh sb="6" eb="8">
      <t>クシロ</t>
    </rPh>
    <rPh sb="8" eb="10">
      <t>カンナイ</t>
    </rPh>
    <rPh sb="10" eb="12">
      <t>イガイ</t>
    </rPh>
    <rPh sb="15" eb="17">
      <t>キニュウ</t>
    </rPh>
    <phoneticPr fontId="2"/>
  </si>
  <si>
    <t>現在の傷病</t>
    <rPh sb="0" eb="2">
      <t>ゲンザイ</t>
    </rPh>
    <rPh sb="3" eb="5">
      <t>ショウビョウ</t>
    </rPh>
    <phoneticPr fontId="2"/>
  </si>
  <si>
    <t>口座振替
金融機関</t>
    <rPh sb="0" eb="2">
      <t>コウザ</t>
    </rPh>
    <rPh sb="2" eb="4">
      <t>フリカエ</t>
    </rPh>
    <rPh sb="5" eb="7">
      <t>キンユウ</t>
    </rPh>
    <rPh sb="7" eb="9">
      <t>キカン</t>
    </rPh>
    <phoneticPr fontId="2"/>
  </si>
  <si>
    <t>&lt;自振用紙&gt;</t>
    <rPh sb="1" eb="3">
      <t>ジフリ</t>
    </rPh>
    <rPh sb="3" eb="5">
      <t>ヨウシ</t>
    </rPh>
    <phoneticPr fontId="2"/>
  </si>
  <si>
    <t>バス友の会
申込み控え
（無・有）</t>
    <rPh sb="2" eb="3">
      <t>トモ</t>
    </rPh>
    <rPh sb="4" eb="5">
      <t>カイ</t>
    </rPh>
    <rPh sb="6" eb="8">
      <t>モウシコ</t>
    </rPh>
    <rPh sb="9" eb="10">
      <t>ヒカ</t>
    </rPh>
    <rPh sb="13" eb="14">
      <t>ナシ</t>
    </rPh>
    <rPh sb="15" eb="16">
      <t>アリ</t>
    </rPh>
    <phoneticPr fontId="2"/>
  </si>
  <si>
    <t>方面：</t>
    <rPh sb="0" eb="2">
      <t>ホウメン</t>
    </rPh>
    <phoneticPr fontId="2"/>
  </si>
  <si>
    <t>入会時納入金額計算内訳</t>
    <rPh sb="0" eb="2">
      <t>ニュウカイ</t>
    </rPh>
    <rPh sb="2" eb="3">
      <t>ジ</t>
    </rPh>
    <rPh sb="3" eb="5">
      <t>ノウニュウ</t>
    </rPh>
    <rPh sb="5" eb="7">
      <t>キンガク</t>
    </rPh>
    <rPh sb="7" eb="9">
      <t>ケイサン</t>
    </rPh>
    <rPh sb="9" eb="11">
      <t>ウチワケ</t>
    </rPh>
    <phoneticPr fontId="2"/>
  </si>
  <si>
    <t>年間登録料</t>
    <rPh sb="0" eb="2">
      <t>ネンカン</t>
    </rPh>
    <rPh sb="2" eb="4">
      <t>トウロク</t>
    </rPh>
    <rPh sb="4" eb="5">
      <t>リョウ</t>
    </rPh>
    <phoneticPr fontId="2"/>
  </si>
  <si>
    <t>育友会費</t>
    <rPh sb="0" eb="3">
      <t>イクユウカイ</t>
    </rPh>
    <rPh sb="3" eb="4">
      <t>ヒ</t>
    </rPh>
    <phoneticPr fontId="2"/>
  </si>
  <si>
    <t>暖房費</t>
    <rPh sb="0" eb="2">
      <t>ダンボウ</t>
    </rPh>
    <rPh sb="2" eb="3">
      <t>ヒ</t>
    </rPh>
    <phoneticPr fontId="2"/>
  </si>
  <si>
    <t>バス友の会費</t>
    <rPh sb="2" eb="3">
      <t>トモ</t>
    </rPh>
    <rPh sb="4" eb="6">
      <t>カイヒ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</si>
  <si>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</si>
  <si>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</si>
  <si>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</si>
  <si>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</si>
  <si>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月分</t>
    <rPh sb="0" eb="1">
      <t>ツキ</t>
    </rPh>
    <rPh sb="1" eb="2">
      <t>ブン</t>
    </rPh>
    <phoneticPr fontId="2"/>
  </si>
  <si>
    <t>（現金・クレジット）</t>
    <rPh sb="1" eb="3">
      <t>ゲンキン</t>
    </rPh>
    <phoneticPr fontId="2"/>
  </si>
  <si>
    <t>１．私は大小にかかわらず、イレズミ・タトゥーなどは入っておりません。</t>
    <rPh sb="2" eb="3">
      <t>ワタシ</t>
    </rPh>
    <rPh sb="4" eb="6">
      <t>ダイショウ</t>
    </rPh>
    <rPh sb="25" eb="26">
      <t>ハイ</t>
    </rPh>
    <phoneticPr fontId="2"/>
  </si>
  <si>
    <t>２．私は、自己の責任において体調管理を行い、無理のない運動を致します。</t>
    <rPh sb="2" eb="3">
      <t>ワタシ</t>
    </rPh>
    <rPh sb="5" eb="7">
      <t>ジコ</t>
    </rPh>
    <rPh sb="8" eb="10">
      <t>セキニン</t>
    </rPh>
    <rPh sb="14" eb="16">
      <t>タイチョウ</t>
    </rPh>
    <rPh sb="16" eb="18">
      <t>カンリ</t>
    </rPh>
    <rPh sb="19" eb="20">
      <t>オコナ</t>
    </rPh>
    <rPh sb="22" eb="24">
      <t>ムリ</t>
    </rPh>
    <rPh sb="27" eb="29">
      <t>ウンドウ</t>
    </rPh>
    <rPh sb="30" eb="31">
      <t>イタ</t>
    </rPh>
    <phoneticPr fontId="2"/>
  </si>
  <si>
    <t>３．私は、アクアトピア及びサムタイムスポーツクラブのシステム・規約ルールに従うことを承諾し、入会します。</t>
    <rPh sb="2" eb="3">
      <t>ワタシ</t>
    </rPh>
    <rPh sb="11" eb="12">
      <t>オヨ</t>
    </rPh>
    <rPh sb="31" eb="33">
      <t>キヤク</t>
    </rPh>
    <rPh sb="37" eb="38">
      <t>シタガ</t>
    </rPh>
    <rPh sb="42" eb="44">
      <t>ショウダク</t>
    </rPh>
    <rPh sb="46" eb="48">
      <t>ニュウカイ</t>
    </rPh>
    <phoneticPr fontId="2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</si>
  <si>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2"/>
  </si>
  <si>
    <t>入　会　日</t>
    <rPh sb="0" eb="1">
      <t>イ</t>
    </rPh>
    <rPh sb="2" eb="3">
      <t>カイ</t>
    </rPh>
    <rPh sb="4" eb="5">
      <t>ヒ</t>
    </rPh>
    <phoneticPr fontId="2"/>
  </si>
  <si>
    <t>会員No.</t>
  </si>
  <si>
    <t>　　　　　　　　　　　　　　　　　　　入会申込書</t>
    <rPh sb="19" eb="21">
      <t>ニュウカイ</t>
    </rPh>
    <rPh sb="21" eb="24">
      <t>モウシコミショ</t>
    </rPh>
    <phoneticPr fontId="2"/>
  </si>
  <si>
    <t>性　別</t>
    <rPh sb="0" eb="1">
      <t>セイ</t>
    </rPh>
    <rPh sb="2" eb="3">
      <t>ベツ</t>
    </rPh>
    <phoneticPr fontId="2"/>
  </si>
  <si>
    <t>氏　　名</t>
    <rPh sb="0" eb="1">
      <t>シ</t>
    </rPh>
    <rPh sb="3" eb="4">
      <t>メイ</t>
    </rPh>
    <phoneticPr fontId="2"/>
  </si>
  <si>
    <t>年　齢</t>
    <rPh sb="0" eb="1">
      <t>ネン</t>
    </rPh>
    <rPh sb="2" eb="3">
      <t>トシ</t>
    </rPh>
    <phoneticPr fontId="2"/>
  </si>
  <si>
    <t>Weｂ作成用</t>
    <rPh sb="3" eb="6">
      <t>サクセイヨウ</t>
    </rPh>
    <phoneticPr fontId="2"/>
  </si>
  <si>
    <t>住　　所</t>
    <rPh sb="0" eb="1">
      <t>ジュウ</t>
    </rPh>
    <rPh sb="3" eb="4">
      <t>ショ</t>
    </rPh>
    <phoneticPr fontId="2"/>
  </si>
  <si>
    <t>様方　</t>
    <rPh sb="0" eb="1">
      <t>サマ</t>
    </rPh>
    <rPh sb="1" eb="2">
      <t>カタ</t>
    </rPh>
    <phoneticPr fontId="2"/>
  </si>
  <si>
    <t>勤 務 先
電話番号</t>
    <rPh sb="0" eb="1">
      <t>ツトム</t>
    </rPh>
    <rPh sb="2" eb="3">
      <t>ツトム</t>
    </rPh>
    <rPh sb="4" eb="5">
      <t>サキ</t>
    </rPh>
    <rPh sb="6" eb="8">
      <t>デンワ</t>
    </rPh>
    <rPh sb="8" eb="10">
      <t>バンゴウ</t>
    </rPh>
    <phoneticPr fontId="2"/>
  </si>
  <si>
    <t>そ　の　他
連　絡　先</t>
    <rPh sb="4" eb="5">
      <t>ホカ</t>
    </rPh>
    <rPh sb="6" eb="7">
      <t>レン</t>
    </rPh>
    <rPh sb="8" eb="9">
      <t>ラク</t>
    </rPh>
    <rPh sb="10" eb="11">
      <t>サキ</t>
    </rPh>
    <phoneticPr fontId="2"/>
  </si>
  <si>
    <t>&lt;金融機関&gt;</t>
  </si>
  <si>
    <t>入会登録
コ　ー　ス</t>
    <rPh sb="0" eb="2">
      <t>ニュウカイ</t>
    </rPh>
    <rPh sb="2" eb="4">
      <t>トウロク</t>
    </rPh>
    <phoneticPr fontId="2"/>
  </si>
  <si>
    <t>入会金</t>
    <rPh sb="0" eb="1">
      <t>イ</t>
    </rPh>
    <rPh sb="1" eb="2">
      <t>カイ</t>
    </rPh>
    <rPh sb="2" eb="3">
      <t>キン</t>
    </rPh>
    <phoneticPr fontId="2"/>
  </si>
  <si>
    <t>月会費</t>
    <rPh sb="0" eb="1">
      <t>ツキ</t>
    </rPh>
    <rPh sb="1" eb="2">
      <t>カイ</t>
    </rPh>
    <rPh sb="2" eb="3">
      <t>ヒ</t>
    </rPh>
    <phoneticPr fontId="2"/>
  </si>
  <si>
    <t>　・提出済</t>
    <rPh sb="2" eb="4">
      <t>テイシュツ</t>
    </rPh>
    <rPh sb="4" eb="5">
      <t>スミ</t>
    </rPh>
    <phoneticPr fontId="2"/>
  </si>
  <si>
    <t>　・未提出…次回</t>
    <rPh sb="2" eb="5">
      <t>ミテイシュツ</t>
    </rPh>
    <rPh sb="6" eb="8">
      <t>ジカイ</t>
    </rPh>
    <phoneticPr fontId="2"/>
  </si>
  <si>
    <t>　（　　　/　　　）まで</t>
  </si>
  <si>
    <t>登録曜日 ： 月 ・ 火　・ 水 ・ 木 ・ 金 ・ 土</t>
    <rPh sb="0" eb="2">
      <t>トウロク</t>
    </rPh>
    <rPh sb="2" eb="4">
      <t>ヨウビ</t>
    </rPh>
    <phoneticPr fontId="2"/>
  </si>
  <si>
    <t>時間：</t>
    <rPh sb="0" eb="2">
      <t>ジカン</t>
    </rPh>
    <phoneticPr fontId="2"/>
  </si>
  <si>
    <t>・乗車場所：</t>
  </si>
  <si>
    <t>・初回乗車：　　　　/</t>
  </si>
  <si>
    <t>メモ：</t>
  </si>
  <si>
    <t>氏名</t>
    <rPh sb="0" eb="2">
      <t>シメイ</t>
    </rPh>
    <phoneticPr fontId="2"/>
  </si>
  <si>
    <t>４．私は、本申込書に関し、記載事項など上記の内容に相違ないことを認め、下記に署名、捺印致します。</t>
    <rPh sb="2" eb="3">
      <t>ワタシ</t>
    </rPh>
    <rPh sb="5" eb="6">
      <t>ホン</t>
    </rPh>
    <rPh sb="6" eb="9">
      <t>モウシコミショ</t>
    </rPh>
    <rPh sb="10" eb="11">
      <t>カン</t>
    </rPh>
    <rPh sb="13" eb="15">
      <t>キサイ</t>
    </rPh>
    <rPh sb="15" eb="17">
      <t>ジコウ</t>
    </rPh>
    <rPh sb="19" eb="21">
      <t>ジョウキ</t>
    </rPh>
    <rPh sb="22" eb="24">
      <t>ナイヨウ</t>
    </rPh>
    <rPh sb="25" eb="27">
      <t>ソウイ</t>
    </rPh>
    <rPh sb="32" eb="33">
      <t>ミト</t>
    </rPh>
    <rPh sb="35" eb="37">
      <t>カキ</t>
    </rPh>
    <rPh sb="38" eb="40">
      <t>ショメイ</t>
    </rPh>
    <rPh sb="41" eb="43">
      <t>ナツイン</t>
    </rPh>
    <rPh sb="43" eb="44">
      <t>イタ</t>
    </rPh>
    <phoneticPr fontId="2"/>
  </si>
  <si>
    <t>印</t>
    <rPh sb="0" eb="1">
      <t>シルシ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</si>
  <si>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</si>
  <si>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</si>
  <si>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登録</t>
    <rPh sb="0" eb="2">
      <t>トウロク</t>
    </rPh>
    <phoneticPr fontId="2"/>
  </si>
  <si>
    <t>　入会登録月</t>
    <rPh sb="1" eb="3">
      <t>ニュウカイ</t>
    </rPh>
    <rPh sb="3" eb="5">
      <t>トウロク</t>
    </rPh>
    <rPh sb="5" eb="6">
      <t>ツキ</t>
    </rPh>
    <phoneticPr fontId="2"/>
  </si>
  <si>
    <t>：　西暦</t>
    <rPh sb="2" eb="4">
      <t>セイレキ</t>
    </rPh>
    <phoneticPr fontId="2"/>
  </si>
  <si>
    <t>円</t>
    <rPh sb="0" eb="1">
      <t>エン</t>
    </rPh>
    <phoneticPr fontId="2"/>
  </si>
  <si>
    <t>勤 　務 　先
又は学校名</t>
    <rPh sb="0" eb="1">
      <t>ツトム</t>
    </rPh>
    <rPh sb="3" eb="4">
      <t>ツトム</t>
    </rPh>
    <rPh sb="6" eb="7">
      <t>サキ</t>
    </rPh>
    <rPh sb="8" eb="9">
      <t>マタ</t>
    </rPh>
    <rPh sb="10" eb="12">
      <t>ガッコウ</t>
    </rPh>
    <rPh sb="12" eb="13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</si>
  <si>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</si>
  <si>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</si>
  <si>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</si>
  <si>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-</t>
  </si>
  <si>
    <t>住所</t>
    <rPh sb="0" eb="2">
      <t>ジュウショ</t>
    </rPh>
    <phoneticPr fontId="2"/>
  </si>
  <si>
    <t>-</t>
  </si>
  <si>
    <t>電話番号</t>
    <rPh sb="0" eb="2">
      <t>デンワ</t>
    </rPh>
    <rPh sb="2" eb="4">
      <t>バンゴウ</t>
    </rPh>
    <phoneticPr fontId="2"/>
  </si>
  <si>
    <t>-</t>
  </si>
  <si>
    <t>携帯番号</t>
    <rPh sb="0" eb="2">
      <t>ケイタイ</t>
    </rPh>
    <rPh sb="2" eb="4">
      <t>バンゴウ</t>
    </rPh>
    <phoneticPr fontId="2"/>
  </si>
  <si>
    <t>職業区分</t>
    <rPh sb="0" eb="2">
      <t>ショクギョウ</t>
    </rPh>
    <rPh sb="2" eb="4">
      <t>クブン</t>
    </rPh>
    <phoneticPr fontId="2"/>
  </si>
  <si>
    <t>勤務先名</t>
    <rPh sb="0" eb="3">
      <t>キンムサキ</t>
    </rPh>
    <rPh sb="3" eb="4">
      <t>メイ</t>
    </rPh>
    <phoneticPr fontId="2"/>
  </si>
  <si>
    <t>-</t>
  </si>
  <si>
    <t>現在の傷病</t>
    <rPh sb="0" eb="2">
      <t>ゲンザイ</t>
    </rPh>
    <rPh sb="3" eb="5">
      <t>ショウビョウ</t>
    </rPh>
    <phoneticPr fontId="2"/>
  </si>
  <si>
    <t>傷病名</t>
    <rPh sb="0" eb="2">
      <t>ショウビョウ</t>
    </rPh>
    <rPh sb="2" eb="3">
      <t>メイ</t>
    </rPh>
    <phoneticPr fontId="2"/>
  </si>
  <si>
    <t>病院名</t>
    <rPh sb="0" eb="2">
      <t>ビョウイン</t>
    </rPh>
    <rPh sb="2" eb="3">
      <t>メイ</t>
    </rPh>
    <phoneticPr fontId="2"/>
  </si>
  <si>
    <t>入会手続きの予定日</t>
    <rPh sb="0" eb="2">
      <t>ニュウカイ</t>
    </rPh>
    <rPh sb="2" eb="4">
      <t>テツヅ</t>
    </rPh>
    <rPh sb="6" eb="9">
      <t>ヨテイビ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</si>
  <si>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</si>
  <si>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</si>
  <si>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</si>
  <si>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</si>
  <si>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-</t>
  </si>
  <si>
    <t>-</t>
  </si>
  <si>
    <t>勤務先
電話番号</t>
    <rPh sb="0" eb="3">
      <t>キンムサキ</t>
    </rPh>
    <rPh sb="4" eb="6">
      <t>デンワ</t>
    </rPh>
    <rPh sb="6" eb="8">
      <t>バンゴウ</t>
    </rPh>
    <phoneticPr fontId="2"/>
  </si>
  <si>
    <t>その他
連絡先</t>
    <rPh sb="2" eb="3">
      <t>ホカ</t>
    </rPh>
    <rPh sb="4" eb="7">
      <t>レンラクサキ</t>
    </rPh>
    <phoneticPr fontId="2"/>
  </si>
  <si>
    <t>入会登録
コース</t>
    <rPh sb="0" eb="2">
      <t>ニュウカイ</t>
    </rPh>
    <rPh sb="2" eb="4">
      <t>トウロク</t>
    </rPh>
    <phoneticPr fontId="2"/>
  </si>
  <si>
    <t>その他連絡先
電話番号</t>
    <rPh sb="2" eb="3">
      <t>ホカ</t>
    </rPh>
    <rPh sb="3" eb="6">
      <t>レンラクサキ</t>
    </rPh>
    <rPh sb="7" eb="9">
      <t>デンワ</t>
    </rPh>
    <rPh sb="9" eb="11">
      <t>バンゴウ</t>
    </rPh>
    <phoneticPr fontId="2"/>
  </si>
  <si>
    <t>【上記住所が釧路管内以外のとき記入してください】</t>
  </si>
  <si>
    <t>【現在の傷病で「有」を選んだ方は「傷病名」と「病院名」をご記入ください】</t>
    <rPh sb="1" eb="3">
      <t>ゲンザイ</t>
    </rPh>
    <rPh sb="4" eb="6">
      <t>ショウビョウ</t>
    </rPh>
    <rPh sb="8" eb="9">
      <t>アリ</t>
    </rPh>
    <rPh sb="11" eb="12">
      <t>エラ</t>
    </rPh>
    <rPh sb="14" eb="15">
      <t>カタ</t>
    </rPh>
    <rPh sb="17" eb="19">
      <t>ショウビョウ</t>
    </rPh>
    <rPh sb="19" eb="20">
      <t>メイ</t>
    </rPh>
    <rPh sb="23" eb="25">
      <t>ビョウイン</t>
    </rPh>
    <rPh sb="25" eb="26">
      <t>メイ</t>
    </rPh>
    <rPh sb="29" eb="31">
      <t>キニュウ</t>
    </rPh>
    <phoneticPr fontId="2"/>
  </si>
  <si>
    <t>病院</t>
    <rPh sb="0" eb="2">
      <t>ビョウイン</t>
    </rPh>
    <phoneticPr fontId="2"/>
  </si>
  <si>
    <t>Tel　：</t>
  </si>
  <si>
    <t>※ボタンでの印刷が上手くいかない場合は下記タブより『入会申込書印刷』を選びファイルから印刷してください。</t>
    <rPh sb="6" eb="8">
      <t>インサツ</t>
    </rPh>
    <rPh sb="9" eb="11">
      <t>ウマ</t>
    </rPh>
    <rPh sb="16" eb="18">
      <t>バアイ</t>
    </rPh>
    <rPh sb="19" eb="21">
      <t>カキ</t>
    </rPh>
    <rPh sb="26" eb="28">
      <t>ニュウカイ</t>
    </rPh>
    <rPh sb="28" eb="31">
      <t>モウシコミショ</t>
    </rPh>
    <rPh sb="31" eb="33">
      <t>インサツ</t>
    </rPh>
    <rPh sb="35" eb="36">
      <t>エラ</t>
    </rPh>
    <rPh sb="43" eb="45">
      <t>インサツ</t>
    </rPh>
    <phoneticPr fontId="2"/>
  </si>
  <si>
    <t>事務手数料</t>
    <rPh sb="0" eb="2">
      <t>ジム</t>
    </rPh>
    <rPh sb="2" eb="5">
      <t>テスウリョウ</t>
    </rPh>
    <phoneticPr fontId="2"/>
  </si>
  <si>
    <t>アクアトピア・T-SPO入会申込書作成フォーム</t>
    <rPh sb="12" eb="14">
      <t>ニュウカイ</t>
    </rPh>
    <rPh sb="14" eb="17">
      <t>モウシコミショ</t>
    </rPh>
    <rPh sb="17" eb="19">
      <t>サクセイ</t>
    </rPh>
    <phoneticPr fontId="2"/>
  </si>
  <si>
    <t>アクアトピア・T-SPO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</si>
</sst>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才&quot;"/>
    <numFmt numFmtId="177" formatCode="0_ "/>
  </numFmts>
  <fonts count="16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7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8"/>
      <color rgb="FF0070C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dotted">
        <color auto="1"/>
      </top>
      <bottom style="thin">
        <color auto="1"/>
      </bottom>
    </border>
    <border>
      <left/>
      <right/>
      <top style="dotted">
        <color auto="1"/>
      </top>
      <bottom style="thin">
        <color auto="1"/>
      </bottom>
    </border>
    <border>
      <left/>
      <right style="thin">
        <color auto="1"/>
      </right>
      <top style="dotted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medium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/>
      <right/>
      <top style="double">
        <color auto="1"/>
      </top>
      <bottom style="double">
        <color auto="1"/>
      </bottom>
    </border>
    <border>
      <left/>
      <right/>
      <top style="double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dotted">
        <color auto="1"/>
      </bottom>
    </border>
    <border>
      <left/>
      <right/>
      <top style="medium">
        <color auto="1"/>
      </top>
      <bottom style="dotted">
        <color auto="1"/>
      </bottom>
    </border>
    <border>
      <left/>
      <right style="thin">
        <color auto="1"/>
      </right>
      <top style="medium">
        <color auto="1"/>
      </top>
      <bottom style="dotted">
        <color auto="1"/>
      </bottom>
    </border>
    <border>
      <left style="thin">
        <color auto="1"/>
      </left>
      <right/>
      <top style="dotted">
        <color auto="1"/>
      </top>
      <bottom style="dotted">
        <color auto="1"/>
      </bottom>
    </border>
    <border>
      <left/>
      <right/>
      <top style="dotted">
        <color auto="1"/>
      </top>
      <bottom style="dotted">
        <color auto="1"/>
      </bottom>
    </border>
    <border>
      <left/>
      <right style="thin">
        <color auto="1"/>
      </right>
      <top style="dotted">
        <color auto="1"/>
      </top>
      <bottom style="dotted">
        <color auto="1"/>
      </bottom>
    </border>
    <border>
      <left/>
      <right/>
      <top/>
      <bottom style="dotted">
        <color auto="1"/>
      </bottom>
    </border>
    <border>
      <left/>
      <right style="thin">
        <color auto="1"/>
      </right>
      <top style="thin">
        <color auto="1"/>
      </top>
      <bottom style="double">
        <color auto="1"/>
      </bottom>
    </border>
    <border diagonalDown="1"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dotted">
        <color auto="1"/>
      </bottom>
    </border>
    <border>
      <left/>
      <right/>
      <top style="thin">
        <color auto="1"/>
      </top>
      <bottom style="dotted">
        <color auto="1"/>
      </bottom>
    </border>
    <border>
      <left/>
      <right style="thin">
        <color auto="1"/>
      </right>
      <top style="thin">
        <color auto="1"/>
      </top>
      <bottom style="dotted">
        <color auto="1"/>
      </bottom>
    </border>
    <border>
      <left/>
      <right style="thin">
        <color auto="1"/>
      </right>
      <top style="double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/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4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5" xfId="0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distributed" vertical="center"/>
    </xf>
    <xf numFmtId="0" fontId="0" fillId="0" borderId="4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47" xfId="0" applyBorder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vertical="center"/>
    </xf>
    <xf numFmtId="49" fontId="0" fillId="3" borderId="0" xfId="0" applyNumberFormat="1" applyFont="1" applyFill="1" applyAlignment="1">
      <alignment horizontal="left" vertical="center"/>
    </xf>
    <xf numFmtId="49" fontId="0" fillId="3" borderId="0" xfId="0" applyNumberFormat="1" applyFont="1" applyFill="1" applyAlignment="1">
      <alignment vertical="center"/>
    </xf>
    <xf numFmtId="49" fontId="0" fillId="4" borderId="0" xfId="0" applyNumberFormat="1" applyFont="1" applyFill="1" applyAlignment="1">
      <alignment vertical="center"/>
    </xf>
    <xf numFmtId="49" fontId="0" fillId="4" borderId="0" xfId="0" applyNumberFormat="1" applyFont="1" applyFill="1" applyAlignment="1">
      <alignment horizontal="left" vertical="center"/>
    </xf>
    <xf numFmtId="49" fontId="0" fillId="4" borderId="0" xfId="0" applyNumberFormat="1" applyFont="1" applyFill="1" applyAlignment="1">
      <alignment horizontal="center" vertical="center"/>
    </xf>
    <xf numFmtId="49" fontId="7" fillId="4" borderId="0" xfId="0" applyNumberFormat="1" applyFont="1" applyFill="1" applyAlignment="1">
      <alignment horizontal="distributed" vertical="center" wrapText="1"/>
    </xf>
    <xf numFmtId="49" fontId="7" fillId="4" borderId="0" xfId="0" applyNumberFormat="1" applyFont="1" applyFill="1" applyAlignment="1">
      <alignment horizontal="left" vertical="center"/>
    </xf>
    <xf numFmtId="49" fontId="0" fillId="4" borderId="0" xfId="0" applyNumberFormat="1" applyFont="1" applyFill="1" applyAlignment="1">
      <alignment horizontal="distributed" vertical="center" wrapText="1"/>
    </xf>
    <xf numFmtId="49" fontId="0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49" fontId="7" fillId="4" borderId="0" xfId="0" applyNumberFormat="1" applyFont="1" applyFill="1" applyAlignment="1">
      <alignment horizontal="distributed" vertical="center"/>
    </xf>
    <xf numFmtId="49" fontId="7" fillId="3" borderId="0" xfId="0" applyNumberFormat="1" applyFont="1" applyFill="1" applyAlignment="1">
      <alignment horizontal="distributed" vertical="center" wrapText="1"/>
    </xf>
    <xf numFmtId="49" fontId="0" fillId="3" borderId="0" xfId="0" applyNumberFormat="1" applyFont="1" applyFill="1" applyAlignment="1">
      <alignment horizontal="distributed" vertical="center" wrapText="1"/>
    </xf>
    <xf numFmtId="49" fontId="0" fillId="3" borderId="0" xfId="0" applyNumberFormat="1" applyFont="1" applyFill="1" applyAlignment="1">
      <alignment horizontal="distributed" vertical="center" wrapText="1"/>
    </xf>
    <xf numFmtId="49" fontId="7" fillId="3" borderId="0" xfId="0" applyNumberFormat="1" applyFont="1" applyFill="1" applyAlignment="1">
      <alignment horizontal="distributed" vertical="center"/>
    </xf>
    <xf numFmtId="49" fontId="0" fillId="3" borderId="0" xfId="0" applyNumberFormat="1" applyFont="1" applyFill="1" applyAlignment="1">
      <alignment horizontal="left" vertical="center" wrapText="1"/>
    </xf>
    <xf numFmtId="49" fontId="0" fillId="3" borderId="0" xfId="0" applyNumberFormat="1" applyFont="1" applyFill="1" applyAlignment="1">
      <alignment horizontal="left" vertical="center" wrapText="1"/>
    </xf>
    <xf numFmtId="49" fontId="0" fillId="5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0" fillId="6" borderId="0" xfId="0" applyNumberFormat="1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49" fontId="0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49" fontId="0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0" fillId="6" borderId="0" xfId="0" applyNumberFormat="1" applyFont="1" applyFill="1" applyAlignment="1" applyProtection="1">
      <alignment horizontal="center" vertical="center"/>
      <protection/>
    </xf>
    <xf numFmtId="0" fontId="0" fillId="0" borderId="0" xfId="0" applyAlignment="1" applyProtection="1">
      <alignment vertical="center"/>
      <protection/>
    </xf>
    <xf numFmtId="49" fontId="0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6" borderId="0" xfId="0" applyNumberFormat="1" applyFont="1" applyFill="1" applyAlignment="1" applyProtection="1">
      <alignment horizontal="center" vertical="center"/>
      <protection/>
    </xf>
    <xf numFmtId="49" fontId="7" fillId="3" borderId="0" xfId="0" applyNumberFormat="1" applyFont="1" applyFill="1" applyAlignment="1">
      <alignment horizontal="distributed" vertical="center" wrapText="1"/>
    </xf>
    <xf numFmtId="0" fontId="0" fillId="3" borderId="0" xfId="0" applyFill="1" applyAlignment="1">
      <alignment vertical="center"/>
    </xf>
    <xf numFmtId="49" fontId="0" fillId="6" borderId="0" xfId="0" applyNumberFormat="1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distributed" vertical="center"/>
    </xf>
    <xf numFmtId="0" fontId="0" fillId="6" borderId="0" xfId="0" applyFill="1" applyAlignment="1" applyProtection="1">
      <alignment vertical="center"/>
      <protection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0" fillId="0" borderId="48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11" fillId="0" borderId="58" xfId="0" applyNumberFormat="1" applyFont="1" applyBorder="1" applyAlignment="1">
      <alignment horizontal="center" vertical="center"/>
    </xf>
    <xf numFmtId="0" fontId="11" fillId="0" borderId="59" xfId="0" applyNumberFormat="1" applyFont="1" applyBorder="1" applyAlignment="1">
      <alignment horizontal="center" vertical="center"/>
    </xf>
    <xf numFmtId="0" fontId="11" fillId="0" borderId="6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35" xfId="0" applyNumberFormat="1" applyBorder="1" applyAlignment="1">
      <alignment horizontal="center" vertical="center" shrinkToFit="1"/>
    </xf>
    <xf numFmtId="177" fontId="0" fillId="0" borderId="2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Relationship Id="rId4" Type="http://schemas.openxmlformats.org/officeDocument/2006/relationships/worksheet" Target="worksheets/sheet2.xml" /></Relationships>
</file>

<file path=xl/ctrProps/ctrProp1.xml><?xml version="1.0" encoding="utf-8"?>
<formControlPr xmlns="http://schemas.microsoft.com/office/spreadsheetml/2009/9/main" objectType="Radio" lockText="1" noThreeD="1" fmlaLink="入会申込書印刷!$S$3"/>
</file>

<file path=xl/ctrProps/ctrProp10.xml><?xml version="1.0" encoding="utf-8"?>
<formControlPr xmlns="http://schemas.microsoft.com/office/spreadsheetml/2009/9/main" objectType="Radio" checked="Checked" lockText="1" noThreeD="1"/>
</file>

<file path=xl/ctrProps/ctrProp11.xml><?xml version="1.0" encoding="utf-8"?>
<formControlPr xmlns="http://schemas.microsoft.com/office/spreadsheetml/2009/9/main" objectType="Radio" lockText="1" noThreeD="1"/>
</file>

<file path=xl/ctrProps/ctrProp12.xml><?xml version="1.0" encoding="utf-8"?>
<formControlPr xmlns="http://schemas.microsoft.com/office/spreadsheetml/2009/9/main" objectType="Radio" lockText="1" noThreeD="1"/>
</file>

<file path=xl/ctrProps/ctrProp13.xml><?xml version="1.0" encoding="utf-8"?>
<formControlPr xmlns="http://schemas.microsoft.com/office/spreadsheetml/2009/9/main" objectType="Radio" lockText="1" noThreeD="1"/>
</file>

<file path=xl/ctrProps/ctrProp14.xml><?xml version="1.0" encoding="utf-8"?>
<formControlPr xmlns="http://schemas.microsoft.com/office/spreadsheetml/2009/9/main" objectType="Radio" lockText="1" noThreeD="1"/>
</file>

<file path=xl/ctrProps/ctrProp15.xml><?xml version="1.0" encoding="utf-8"?>
<formControlPr xmlns="http://schemas.microsoft.com/office/spreadsheetml/2009/9/main" objectType="Radio" lockText="1" noThreeD="1"/>
</file>

<file path=xl/ctrProps/ctrProp16.xml><?xml version="1.0" encoding="utf-8"?>
<formControlPr xmlns="http://schemas.microsoft.com/office/spreadsheetml/2009/9/main" objectType="Radio" lockText="1" noThreeD="1"/>
</file>

<file path=xl/ctrProps/ctrProp17.xml><?xml version="1.0" encoding="utf-8"?>
<formControlPr xmlns="http://schemas.microsoft.com/office/spreadsheetml/2009/9/main" objectType="Radio" lockText="1" noThreeD="1"/>
</file>

<file path=xl/ctrProps/ctrProp18.xml><?xml version="1.0" encoding="utf-8"?>
<formControlPr xmlns="http://schemas.microsoft.com/office/spreadsheetml/2009/9/main" objectType="GBox" noThreeD="1"/>
</file>

<file path=xl/ctrProps/ctrProp19.xml><?xml version="1.0" encoding="utf-8"?>
<formControlPr xmlns="http://schemas.microsoft.com/office/spreadsheetml/2009/9/main" objectType="Radio" checked="Checked" lockText="1" noThreeD="1" fmlaLink="入会申込書印刷!$S$4"/>
</file>

<file path=xl/ctrProps/ctrProp2.xml><?xml version="1.0" encoding="utf-8"?>
<formControlPr xmlns="http://schemas.microsoft.com/office/spreadsheetml/2009/9/main" objectType="Radio" checked="Checked" lockText="1" noThreeD="1"/>
</file>

<file path=xl/ctrProps/ctrProp20.xml><?xml version="1.0" encoding="utf-8"?>
<formControlPr xmlns="http://schemas.microsoft.com/office/spreadsheetml/2009/9/main" objectType="Radio" lockText="1" noThreeD="1"/>
</file>

<file path=xl/ctrProps/ctrProp21.xml><?xml version="1.0" encoding="utf-8"?>
<formControlPr xmlns="http://schemas.microsoft.com/office/spreadsheetml/2009/9/main" objectType="Radio" lockText="1" noThreeD="1"/>
</file>

<file path=xl/ctrProps/ctrProp22.xml><?xml version="1.0" encoding="utf-8"?>
<formControlPr xmlns="http://schemas.microsoft.com/office/spreadsheetml/2009/9/main" objectType="Radio" lockText="1" noThreeD="1"/>
</file>

<file path=xl/ctrProps/ctrProp23.xml><?xml version="1.0" encoding="utf-8"?>
<formControlPr xmlns="http://schemas.microsoft.com/office/spreadsheetml/2009/9/main" objectType="Radio" lockText="1" noThreeD="1"/>
</file>

<file path=xl/ctrProps/ctrProp24.xml><?xml version="1.0" encoding="utf-8"?>
<formControlPr xmlns="http://schemas.microsoft.com/office/spreadsheetml/2009/9/main" objectType="Radio" lockText="1" noThreeD="1"/>
</file>

<file path=xl/ctrProps/ctrProp25.xml><?xml version="1.0" encoding="utf-8"?>
<formControlPr xmlns="http://schemas.microsoft.com/office/spreadsheetml/2009/9/main" objectType="Radio" lockText="1" noThreeD="1"/>
</file>

<file path=xl/ctrProps/ctrProp26.xml><?xml version="1.0" encoding="utf-8"?>
<formControlPr xmlns="http://schemas.microsoft.com/office/spreadsheetml/2009/9/main" objectType="Radio" lockText="1" noThreeD="1"/>
</file>

<file path=xl/ctrProps/ctrProp27.xml><?xml version="1.0" encoding="utf-8"?>
<formControlPr xmlns="http://schemas.microsoft.com/office/spreadsheetml/2009/9/main" objectType="Radio" lockText="1" noThreeD="1"/>
</file>

<file path=xl/ctrProps/ctrProp28.xml><?xml version="1.0" encoding="utf-8"?>
<formControlPr xmlns="http://schemas.microsoft.com/office/spreadsheetml/2009/9/main" objectType="Radio" lockText="1" noThreeD="1"/>
</file>

<file path=xl/ctrProps/ctrProp29.xml><?xml version="1.0" encoding="utf-8"?>
<formControlPr xmlns="http://schemas.microsoft.com/office/spreadsheetml/2009/9/main" objectType="Radio" lockText="1" noThreeD="1"/>
</file>

<file path=xl/ctrProps/ctrProp3.xml><?xml version="1.0" encoding="utf-8"?>
<formControlPr xmlns="http://schemas.microsoft.com/office/spreadsheetml/2009/9/main" objectType="GBox" noThreeD="1"/>
</file>

<file path=xl/ctrProps/ctrProp30.xml><?xml version="1.0" encoding="utf-8"?>
<formControlPr xmlns="http://schemas.microsoft.com/office/spreadsheetml/2009/9/main" objectType="Radio" lockText="1" noThreeD="1"/>
</file>

<file path=xl/ctrProps/ctrProp31.xml><?xml version="1.0" encoding="utf-8"?>
<formControlPr xmlns="http://schemas.microsoft.com/office/spreadsheetml/2009/9/main" objectType="Radio" lockText="1" noThreeD="1"/>
</file>

<file path=xl/ctrProps/ctrProp32.xml><?xml version="1.0" encoding="utf-8"?>
<formControlPr xmlns="http://schemas.microsoft.com/office/spreadsheetml/2009/9/main" objectType="GBox" noThreeD="1"/>
</file>

<file path=xl/ctrProps/ctrProp33.xml><?xml version="1.0" encoding="utf-8"?>
<formControlPr xmlns="http://schemas.microsoft.com/office/spreadsheetml/2009/9/main" objectType="Radio" checked="Checked" lockText="1" noThreeD="1" fmlaLink="入会申込書印刷!$S$5"/>
</file>

<file path=xl/ctrProps/ctrProp34.xml><?xml version="1.0" encoding="utf-8"?>
<formControlPr xmlns="http://schemas.microsoft.com/office/spreadsheetml/2009/9/main" objectType="Radio" lockText="1" noThreeD="1"/>
</file>

<file path=xl/ctrProps/ctrProp35.xml><?xml version="1.0" encoding="utf-8"?>
<formControlPr xmlns="http://schemas.microsoft.com/office/spreadsheetml/2009/9/main" objectType="Radio" lockText="1" noThreeD="1"/>
</file>

<file path=xl/ctrProps/ctrProp36.xml><?xml version="1.0" encoding="utf-8"?>
<formControlPr xmlns="http://schemas.microsoft.com/office/spreadsheetml/2009/9/main" objectType="Radio" lockText="1" noThreeD="1"/>
</file>

<file path=xl/ctrProps/ctrProp37.xml><?xml version="1.0" encoding="utf-8"?>
<formControlPr xmlns="http://schemas.microsoft.com/office/spreadsheetml/2009/9/main" objectType="Radio" lockText="1" noThreeD="1"/>
</file>

<file path=xl/ctrProps/ctrProp38.xml><?xml version="1.0" encoding="utf-8"?>
<formControlPr xmlns="http://schemas.microsoft.com/office/spreadsheetml/2009/9/main" objectType="Radio" lockText="1" noThreeD="1"/>
</file>

<file path=xl/ctrProps/ctrProp39.xml><?xml version="1.0" encoding="utf-8"?>
<formControlPr xmlns="http://schemas.microsoft.com/office/spreadsheetml/2009/9/main" objectType="Radio" lockText="1" noThreeD="1"/>
</file>

<file path=xl/ctrProps/ctrProp4.xml><?xml version="1.0" encoding="utf-8"?>
<formControlPr xmlns="http://schemas.microsoft.com/office/spreadsheetml/2009/9/main" objectType="GBox" noThreeD="1"/>
</file>

<file path=xl/ctrProps/ctrProp40.xml><?xml version="1.0" encoding="utf-8"?>
<formControlPr xmlns="http://schemas.microsoft.com/office/spreadsheetml/2009/9/main" objectType="Radio" lockText="1" noThreeD="1"/>
</file>

<file path=xl/ctrProps/ctrProp5.xml><?xml version="1.0" encoding="utf-8"?>
<formControlPr xmlns="http://schemas.microsoft.com/office/spreadsheetml/2009/9/main" objectType="Radio" lockText="1" noThreeD="1" fmlaLink="入会申込書印刷!$S$1"/>
</file>

<file path=xl/ctrProps/ctrProp6.xml><?xml version="1.0" encoding="utf-8"?>
<formControlPr xmlns="http://schemas.microsoft.com/office/spreadsheetml/2009/9/main" objectType="Radio" checked="Checked" lockText="1" noThreeD="1"/>
</file>

<file path=xl/ctrProps/ctrProp7.xml><?xml version="1.0" encoding="utf-8"?>
<formControlPr xmlns="http://schemas.microsoft.com/office/spreadsheetml/2009/9/main" objectType="GBox" noThreeD="1"/>
</file>

<file path=xl/ctrProps/ctrProp8.xml><?xml version="1.0" encoding="utf-8"?>
<formControlPr xmlns="http://schemas.microsoft.com/office/spreadsheetml/2009/9/main" objectType="Radio" lockText="1" noThreeD="1" fmlaLink="入会申込書印刷!$S$2"/>
</file>

<file path=xl/ctrProps/ctr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57150</xdr:rowOff>
        </xdr:from>
        <xdr:to>
          <xdr:col>8</xdr:col>
          <xdr:colOff>28575</xdr:colOff>
          <xdr:row>38</xdr:row>
          <xdr:rowOff>0</xdr:rowOff>
        </xdr:to>
        <xdr:sp fLocksText="0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/>
            </xdr:cNvSpPr>
          </xdr:nvSpPr>
          <xdr:spPr>
            <a:xfrm>
              <a:off x="2133600" y="9553575"/>
              <a:ext cx="504825" cy="2857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37</xdr:row>
          <xdr:rowOff>47625</xdr:rowOff>
        </xdr:from>
        <xdr:to>
          <xdr:col>9</xdr:col>
          <xdr:colOff>180975</xdr:colOff>
          <xdr:row>38</xdr:row>
          <xdr:rowOff>0</xdr:rowOff>
        </xdr:to>
        <xdr:sp fLocksText="0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/>
            </xdr:cNvSpPr>
          </xdr:nvSpPr>
          <xdr:spPr>
            <a:xfrm>
              <a:off x="2647950" y="9544050"/>
              <a:ext cx="504825" cy="29527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1609725</xdr:colOff>
          <xdr:row>36</xdr:row>
          <xdr:rowOff>85725</xdr:rowOff>
        </xdr:from>
        <xdr:to>
          <xdr:col>9</xdr:col>
          <xdr:colOff>285750</xdr:colOff>
          <xdr:row>38</xdr:row>
          <xdr:rowOff>0</xdr:rowOff>
        </xdr:to>
        <xdr:sp fLocksText="0">
          <xdr:nvSpPr>
            <xdr:cNvPr id="2065" name="Group Box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/>
            </xdr:cNvSpPr>
          </xdr:nvSpPr>
          <xdr:spPr>
            <a:xfrm>
              <a:off x="1762125" y="9391650"/>
              <a:ext cx="1495425" cy="44767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solidFill>
                <a:srgbClr val="000000"/>
              </a:solidFill>
            </a:ln>
          </xdr:spPr>
          <xdr:txBody>
            <a:bodyPr lIns="27432" tIns="22860" rIns="0" bIns="0" vertOverflow="clip" wrap="none" anchor="t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76200</xdr:rowOff>
        </xdr:from>
        <xdr:to>
          <xdr:col>10</xdr:col>
          <xdr:colOff>95250</xdr:colOff>
          <xdr:row>13</xdr:row>
          <xdr:rowOff>152400</xdr:rowOff>
        </xdr:to>
        <xdr:sp fLocksText="0">
          <xdr:nvSpPr>
            <xdr:cNvPr id="2103" name="Group Box 55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/>
            </xdr:cNvSpPr>
          </xdr:nvSpPr>
          <xdr:spPr>
            <a:xfrm>
              <a:off x="2019300" y="2657475"/>
              <a:ext cx="1371600" cy="6096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solidFill>
                <a:srgbClr val="000000"/>
              </a:solidFill>
            </a:ln>
          </xdr:spPr>
          <xdr:txBody>
            <a:bodyPr lIns="27432" tIns="22860" rIns="0" bIns="0" vertOverflow="clip" wrap="none" anchor="t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57150</xdr:rowOff>
        </xdr:from>
        <xdr:to>
          <xdr:col>8</xdr:col>
          <xdr:colOff>19050</xdr:colOff>
          <xdr:row>12</xdr:row>
          <xdr:rowOff>304800</xdr:rowOff>
        </xdr:to>
        <xdr:sp fLocksText="0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/>
            </xdr:cNvSpPr>
          </xdr:nvSpPr>
          <xdr:spPr>
            <a:xfrm>
              <a:off x="2133600" y="2828925"/>
              <a:ext cx="495300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57150</xdr:rowOff>
        </xdr:from>
        <xdr:to>
          <xdr:col>9</xdr:col>
          <xdr:colOff>209550</xdr:colOff>
          <xdr:row>12</xdr:row>
          <xdr:rowOff>304800</xdr:rowOff>
        </xdr:to>
        <xdr:sp fLocksText="0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/>
            </xdr:cNvSpPr>
          </xdr:nvSpPr>
          <xdr:spPr>
            <a:xfrm>
              <a:off x="2686050" y="2828925"/>
              <a:ext cx="495300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95250</xdr:rowOff>
        </xdr:from>
        <xdr:to>
          <xdr:col>19</xdr:col>
          <xdr:colOff>85725</xdr:colOff>
          <xdr:row>27</xdr:row>
          <xdr:rowOff>95250</xdr:rowOff>
        </xdr:to>
        <xdr:sp fLocksText="0">
          <xdr:nvSpPr>
            <xdr:cNvPr id="2107" name="Group Box 5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/>
            </xdr:cNvSpPr>
          </xdr:nvSpPr>
          <xdr:spPr>
            <a:xfrm>
              <a:off x="1838325" y="5876925"/>
              <a:ext cx="5981700" cy="12192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solidFill>
                <a:srgbClr val="000000"/>
              </a:solidFill>
            </a:ln>
          </xdr:spPr>
          <xdr:txBody>
            <a:bodyPr lIns="27432" tIns="22860" rIns="0" bIns="0" vertOverflow="clip" wrap="none" anchor="t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24</xdr:row>
          <xdr:rowOff>200025</xdr:rowOff>
        </xdr:from>
        <xdr:to>
          <xdr:col>9</xdr:col>
          <xdr:colOff>142875</xdr:colOff>
          <xdr:row>25</xdr:row>
          <xdr:rowOff>133350</xdr:rowOff>
        </xdr:to>
        <xdr:sp fLocksText="0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/>
            </xdr:cNvSpPr>
          </xdr:nvSpPr>
          <xdr:spPr>
            <a:xfrm>
              <a:off x="2095500" y="6172200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1.公務員・団体職員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</xdr:row>
          <xdr:rowOff>200025</xdr:rowOff>
        </xdr:from>
        <xdr:to>
          <xdr:col>13</xdr:col>
          <xdr:colOff>57150</xdr:colOff>
          <xdr:row>25</xdr:row>
          <xdr:rowOff>133350</xdr:rowOff>
        </xdr:to>
        <xdr:sp fLocksText="0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/>
            </xdr:cNvSpPr>
          </xdr:nvSpPr>
          <xdr:spPr>
            <a:xfrm>
              <a:off x="3457575" y="6172200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2.病院関係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200025</xdr:rowOff>
        </xdr:from>
        <xdr:to>
          <xdr:col>15</xdr:col>
          <xdr:colOff>9525</xdr:colOff>
          <xdr:row>25</xdr:row>
          <xdr:rowOff>133350</xdr:rowOff>
        </xdr:to>
        <xdr:sp fLocksText="0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/>
            </xdr:cNvSpPr>
          </xdr:nvSpPr>
          <xdr:spPr>
            <a:xfrm>
              <a:off x="4505325" y="6172200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3.経営者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24</xdr:row>
          <xdr:rowOff>200025</xdr:rowOff>
        </xdr:from>
        <xdr:to>
          <xdr:col>16</xdr:col>
          <xdr:colOff>238125</xdr:colOff>
          <xdr:row>25</xdr:row>
          <xdr:rowOff>133350</xdr:rowOff>
        </xdr:to>
        <xdr:sp fLocksText="0">
          <xdr:nvSpPr>
            <xdr:cNvPr id="2111" name="Option Button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/>
            </xdr:cNvSpPr>
          </xdr:nvSpPr>
          <xdr:spPr>
            <a:xfrm>
              <a:off x="5419725" y="6172200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4.商店・サービス業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466725</xdr:colOff>
          <xdr:row>24</xdr:row>
          <xdr:rowOff>200025</xdr:rowOff>
        </xdr:from>
        <xdr:to>
          <xdr:col>18</xdr:col>
          <xdr:colOff>114300</xdr:colOff>
          <xdr:row>25</xdr:row>
          <xdr:rowOff>133350</xdr:rowOff>
        </xdr:to>
        <xdr:sp fLocksText="0">
          <xdr:nvSpPr>
            <xdr:cNvPr id="2123" name="Option Button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/>
            </xdr:cNvSpPr>
          </xdr:nvSpPr>
          <xdr:spPr>
            <a:xfrm>
              <a:off x="6667500" y="6172200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5.会社員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209550</xdr:rowOff>
        </xdr:from>
        <xdr:to>
          <xdr:col>9</xdr:col>
          <xdr:colOff>133350</xdr:colOff>
          <xdr:row>26</xdr:row>
          <xdr:rowOff>142875</xdr:rowOff>
        </xdr:to>
        <xdr:sp fLocksText="0">
          <xdr:nvSpPr>
            <xdr:cNvPr id="2124" name="Option Button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/>
            </xdr:cNvSpPr>
          </xdr:nvSpPr>
          <xdr:spPr>
            <a:xfrm>
              <a:off x="2085975" y="6524625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6.主婦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25</xdr:row>
          <xdr:rowOff>209550</xdr:rowOff>
        </xdr:from>
        <xdr:to>
          <xdr:col>11</xdr:col>
          <xdr:colOff>238125</xdr:colOff>
          <xdr:row>26</xdr:row>
          <xdr:rowOff>142875</xdr:rowOff>
        </xdr:to>
        <xdr:sp fLocksText="0">
          <xdr:nvSpPr>
            <xdr:cNvPr id="2125" name="Option Button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/>
            </xdr:cNvSpPr>
          </xdr:nvSpPr>
          <xdr:spPr>
            <a:xfrm>
              <a:off x="2876550" y="6524625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7.学生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209550</xdr:rowOff>
        </xdr:from>
        <xdr:to>
          <xdr:col>13</xdr:col>
          <xdr:colOff>257175</xdr:colOff>
          <xdr:row>26</xdr:row>
          <xdr:rowOff>142875</xdr:rowOff>
        </xdr:to>
        <xdr:sp fLocksText="0">
          <xdr:nvSpPr>
            <xdr:cNvPr id="2126" name="Option Button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/>
            </xdr:cNvSpPr>
          </xdr:nvSpPr>
          <xdr:spPr>
            <a:xfrm>
              <a:off x="3657600" y="6524625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8.パート・アルバイト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25</xdr:row>
          <xdr:rowOff>209550</xdr:rowOff>
        </xdr:from>
        <xdr:to>
          <xdr:col>15</xdr:col>
          <xdr:colOff>438150</xdr:colOff>
          <xdr:row>26</xdr:row>
          <xdr:rowOff>142875</xdr:rowOff>
        </xdr:to>
        <xdr:sp fLocksText="0">
          <xdr:nvSpPr>
            <xdr:cNvPr id="2127" name="Option Button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/>
            </xdr:cNvSpPr>
          </xdr:nvSpPr>
          <xdr:spPr>
            <a:xfrm>
              <a:off x="4933950" y="6524625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9.無職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25</xdr:row>
          <xdr:rowOff>209550</xdr:rowOff>
        </xdr:from>
        <xdr:to>
          <xdr:col>16</xdr:col>
          <xdr:colOff>552450</xdr:colOff>
          <xdr:row>26</xdr:row>
          <xdr:rowOff>142875</xdr:rowOff>
        </xdr:to>
        <xdr:sp fLocksText="0">
          <xdr:nvSpPr>
            <xdr:cNvPr id="2128" name="Option Button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/>
            </xdr:cNvSpPr>
          </xdr:nvSpPr>
          <xdr:spPr>
            <a:xfrm>
              <a:off x="5734050" y="6524625"/>
              <a:ext cx="10191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10.その他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123825</xdr:rowOff>
        </xdr:from>
        <xdr:to>
          <xdr:col>19</xdr:col>
          <xdr:colOff>19050</xdr:colOff>
          <xdr:row>48</xdr:row>
          <xdr:rowOff>66675</xdr:rowOff>
        </xdr:to>
        <xdr:sp fLocksText="0">
          <xdr:nvSpPr>
            <xdr:cNvPr id="2129" name="Group Box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/>
            </xdr:cNvSpPr>
          </xdr:nvSpPr>
          <xdr:spPr>
            <a:xfrm>
              <a:off x="1819275" y="11220450"/>
              <a:ext cx="5934075" cy="15049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solidFill>
                <a:srgbClr val="000000"/>
              </a:solidFill>
            </a:ln>
          </xdr:spPr>
          <xdr:txBody>
            <a:bodyPr lIns="27432" tIns="22860" rIns="0" bIns="0" vertOverflow="clip" wrap="none" anchor="t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152400</xdr:rowOff>
        </xdr:from>
        <xdr:to>
          <xdr:col>9</xdr:col>
          <xdr:colOff>171450</xdr:colOff>
          <xdr:row>45</xdr:row>
          <xdr:rowOff>57150</xdr:rowOff>
        </xdr:to>
        <xdr:sp fLocksText="0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/>
            </xdr:cNvSpPr>
          </xdr:nvSpPr>
          <xdr:spPr>
            <a:xfrm>
              <a:off x="2371725" y="114395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44</xdr:row>
          <xdr:rowOff>152400</xdr:rowOff>
        </xdr:from>
        <xdr:to>
          <xdr:col>12</xdr:col>
          <xdr:colOff>85725</xdr:colOff>
          <xdr:row>45</xdr:row>
          <xdr:rowOff>57150</xdr:rowOff>
        </xdr:to>
        <xdr:sp fLocksText="0">
          <xdr:nvSpPr>
            <xdr:cNvPr id="2131" name="Option Button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/>
            </xdr:cNvSpPr>
          </xdr:nvSpPr>
          <xdr:spPr>
            <a:xfrm>
              <a:off x="3381375" y="114395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平日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44</xdr:row>
          <xdr:rowOff>152400</xdr:rowOff>
        </xdr:from>
        <xdr:to>
          <xdr:col>14</xdr:col>
          <xdr:colOff>352425</xdr:colOff>
          <xdr:row>45</xdr:row>
          <xdr:rowOff>57150</xdr:rowOff>
        </xdr:to>
        <xdr:sp fLocksText="0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/>
            </xdr:cNvSpPr>
          </xdr:nvSpPr>
          <xdr:spPr>
            <a:xfrm>
              <a:off x="4410075" y="114395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イブニング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581025</xdr:colOff>
          <xdr:row>44</xdr:row>
          <xdr:rowOff>152400</xdr:rowOff>
        </xdr:from>
        <xdr:to>
          <xdr:col>15</xdr:col>
          <xdr:colOff>666750</xdr:colOff>
          <xdr:row>45</xdr:row>
          <xdr:rowOff>57150</xdr:rowOff>
        </xdr:to>
        <xdr:sp fLocksText="0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/>
            </xdr:cNvSpPr>
          </xdr:nvSpPr>
          <xdr:spPr>
            <a:xfrm>
              <a:off x="5410200" y="114395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ナイト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44</xdr:row>
          <xdr:rowOff>152400</xdr:rowOff>
        </xdr:from>
        <xdr:to>
          <xdr:col>17</xdr:col>
          <xdr:colOff>171450</xdr:colOff>
          <xdr:row>45</xdr:row>
          <xdr:rowOff>57150</xdr:rowOff>
        </xdr:to>
        <xdr:sp fLocksText="0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/>
            </xdr:cNvSpPr>
          </xdr:nvSpPr>
          <xdr:spPr>
            <a:xfrm>
              <a:off x="6286500" y="114395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ハッピータイム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219075</xdr:rowOff>
        </xdr:from>
        <xdr:to>
          <xdr:col>9</xdr:col>
          <xdr:colOff>171450</xdr:colOff>
          <xdr:row>46</xdr:row>
          <xdr:rowOff>123825</xdr:rowOff>
        </xdr:to>
        <xdr:sp fLocksText="0">
          <xdr:nvSpPr>
            <xdr:cNvPr id="2135" name="Option Button 87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/>
            </xdr:cNvSpPr>
          </xdr:nvSpPr>
          <xdr:spPr>
            <a:xfrm>
              <a:off x="2371725" y="11849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週２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45</xdr:row>
          <xdr:rowOff>219075</xdr:rowOff>
        </xdr:from>
        <xdr:to>
          <xdr:col>12</xdr:col>
          <xdr:colOff>85725</xdr:colOff>
          <xdr:row>46</xdr:row>
          <xdr:rowOff>123825</xdr:rowOff>
        </xdr:to>
        <xdr:sp fLocksText="0">
          <xdr:nvSpPr>
            <xdr:cNvPr id="2136" name="Option Button 88" hidden="1">
              <a:extLst>
                <a:ext uri="{63B3BB69-23CF-44E3-9099-C40C66FF867C}">
                  <a14:compatExt spid="_x0000_s2136"/>
                </a:ext>
              </a:extLst>
            </xdr:cNvPr>
            <xdr:cNvSpPr>
              <a:spLocks noRot="1"/>
            </xdr:cNvSpPr>
          </xdr:nvSpPr>
          <xdr:spPr>
            <a:xfrm>
              <a:off x="3381375" y="11849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短期1ヶ月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45</xdr:row>
          <xdr:rowOff>219075</xdr:rowOff>
        </xdr:from>
        <xdr:to>
          <xdr:col>14</xdr:col>
          <xdr:colOff>352425</xdr:colOff>
          <xdr:row>46</xdr:row>
          <xdr:rowOff>123825</xdr:rowOff>
        </xdr:to>
        <xdr:sp fLocksText="0"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/>
            </xdr:cNvSpPr>
          </xdr:nvSpPr>
          <xdr:spPr>
            <a:xfrm>
              <a:off x="4410075" y="11849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581025</xdr:colOff>
          <xdr:row>45</xdr:row>
          <xdr:rowOff>219075</xdr:rowOff>
        </xdr:from>
        <xdr:to>
          <xdr:col>15</xdr:col>
          <xdr:colOff>666750</xdr:colOff>
          <xdr:row>46</xdr:row>
          <xdr:rowOff>123825</xdr:rowOff>
        </xdr:to>
        <xdr:sp fLocksText="0">
          <xdr:nvSpPr>
            <xdr:cNvPr id="2138" name="Option Button 90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/>
            </xdr:cNvSpPr>
          </xdr:nvSpPr>
          <xdr:spPr>
            <a:xfrm>
              <a:off x="5410200" y="11849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ペア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45</xdr:row>
          <xdr:rowOff>219075</xdr:rowOff>
        </xdr:from>
        <xdr:to>
          <xdr:col>17</xdr:col>
          <xdr:colOff>171450</xdr:colOff>
          <xdr:row>46</xdr:row>
          <xdr:rowOff>123825</xdr:rowOff>
        </xdr:to>
        <xdr:sp fLocksText="0">
          <xdr:nvSpPr>
            <xdr:cNvPr id="2139" name="Option Button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/>
            </xdr:cNvSpPr>
          </xdr:nvSpPr>
          <xdr:spPr>
            <a:xfrm>
              <a:off x="6286500" y="11849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266700</xdr:rowOff>
        </xdr:from>
        <xdr:to>
          <xdr:col>9</xdr:col>
          <xdr:colOff>171450</xdr:colOff>
          <xdr:row>47</xdr:row>
          <xdr:rowOff>171450</xdr:rowOff>
        </xdr:to>
        <xdr:sp fLocksText="0">
          <xdr:nvSpPr>
            <xdr:cNvPr id="2140" name="Option Button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/>
            </xdr:cNvSpPr>
          </xdr:nvSpPr>
          <xdr:spPr>
            <a:xfrm>
              <a:off x="2371725" y="122396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T-SPO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46</xdr:row>
          <xdr:rowOff>266700</xdr:rowOff>
        </xdr:from>
        <xdr:to>
          <xdr:col>12</xdr:col>
          <xdr:colOff>85725</xdr:colOff>
          <xdr:row>47</xdr:row>
          <xdr:rowOff>171450</xdr:rowOff>
        </xdr:to>
        <xdr:sp fLocksText="0">
          <xdr:nvSpPr>
            <xdr:cNvPr id="2141" name="Option Button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/>
            </xdr:cNvSpPr>
          </xdr:nvSpPr>
          <xdr:spPr>
            <a:xfrm>
              <a:off x="3381375" y="122396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デイタイム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46</xdr:row>
          <xdr:rowOff>266700</xdr:rowOff>
        </xdr:from>
        <xdr:to>
          <xdr:col>14</xdr:col>
          <xdr:colOff>352425</xdr:colOff>
          <xdr:row>47</xdr:row>
          <xdr:rowOff>171450</xdr:rowOff>
        </xdr:to>
        <xdr:sp fLocksText="0"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/>
            </xdr:cNvSpPr>
          </xdr:nvSpPr>
          <xdr:spPr>
            <a:xfrm>
              <a:off x="4410075" y="1223962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月4回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76200</xdr:rowOff>
        </xdr:from>
        <xdr:to>
          <xdr:col>18</xdr:col>
          <xdr:colOff>123825</xdr:colOff>
          <xdr:row>51</xdr:row>
          <xdr:rowOff>38100</xdr:rowOff>
        </xdr:to>
        <xdr:sp fLocksText="0">
          <xdr:nvSpPr>
            <xdr:cNvPr id="2143" name="Group Box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/>
            </xdr:cNvSpPr>
          </xdr:nvSpPr>
          <xdr:spPr>
            <a:xfrm>
              <a:off x="1800225" y="12734925"/>
              <a:ext cx="5895975" cy="6858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solidFill>
                <a:srgbClr val="000000"/>
              </a:solidFill>
            </a:ln>
          </xdr:spPr>
          <xdr:txBody>
            <a:bodyPr lIns="27432" tIns="22860" rIns="0" bIns="0" vertOverflow="clip" wrap="none" anchor="t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57150</xdr:rowOff>
        </xdr:from>
        <xdr:to>
          <xdr:col>8</xdr:col>
          <xdr:colOff>323850</xdr:colOff>
          <xdr:row>49</xdr:row>
          <xdr:rowOff>304800</xdr:rowOff>
        </xdr:to>
        <xdr:sp fLocksText="0"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/>
            </xdr:cNvSpPr>
          </xdr:nvSpPr>
          <xdr:spPr>
            <a:xfrm>
              <a:off x="210502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北海道銀行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57150</xdr:rowOff>
        </xdr:from>
        <xdr:to>
          <xdr:col>11</xdr:col>
          <xdr:colOff>171450</xdr:colOff>
          <xdr:row>49</xdr:row>
          <xdr:rowOff>304800</xdr:rowOff>
        </xdr:to>
        <xdr:sp fLocksText="0">
          <xdr:nvSpPr>
            <xdr:cNvPr id="2145" name="Option Button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/>
            </xdr:cNvSpPr>
          </xdr:nvSpPr>
          <xdr:spPr>
            <a:xfrm>
              <a:off x="300037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ゆうちょ銀行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49</xdr:row>
          <xdr:rowOff>57150</xdr:rowOff>
        </xdr:from>
        <xdr:to>
          <xdr:col>13</xdr:col>
          <xdr:colOff>361950</xdr:colOff>
          <xdr:row>49</xdr:row>
          <xdr:rowOff>304800</xdr:rowOff>
        </xdr:to>
        <xdr:sp fLocksText="0">
          <xdr:nvSpPr>
            <xdr:cNvPr id="2146" name="Option Button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/>
            </xdr:cNvSpPr>
          </xdr:nvSpPr>
          <xdr:spPr>
            <a:xfrm>
              <a:off x="395287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北洋銀行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49</xdr:row>
          <xdr:rowOff>57150</xdr:rowOff>
        </xdr:from>
        <xdr:to>
          <xdr:col>15</xdr:col>
          <xdr:colOff>161925</xdr:colOff>
          <xdr:row>49</xdr:row>
          <xdr:rowOff>304800</xdr:rowOff>
        </xdr:to>
        <xdr:sp fLocksText="0">
          <xdr:nvSpPr>
            <xdr:cNvPr id="2147" name="Option Button 99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/>
            </xdr:cNvSpPr>
          </xdr:nvSpPr>
          <xdr:spPr>
            <a:xfrm>
              <a:off x="484822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釧路信金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49</xdr:row>
          <xdr:rowOff>57150</xdr:rowOff>
        </xdr:from>
        <xdr:to>
          <xdr:col>16</xdr:col>
          <xdr:colOff>333375</xdr:colOff>
          <xdr:row>49</xdr:row>
          <xdr:rowOff>304800</xdr:rowOff>
        </xdr:to>
        <xdr:sp fLocksText="0">
          <xdr:nvSpPr>
            <xdr:cNvPr id="2148" name="Option Button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/>
            </xdr:cNvSpPr>
          </xdr:nvSpPr>
          <xdr:spPr>
            <a:xfrm>
              <a:off x="570547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釧路信組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49</xdr:row>
          <xdr:rowOff>57150</xdr:rowOff>
        </xdr:from>
        <xdr:to>
          <xdr:col>17</xdr:col>
          <xdr:colOff>485775</xdr:colOff>
          <xdr:row>49</xdr:row>
          <xdr:rowOff>304800</xdr:rowOff>
        </xdr:to>
        <xdr:sp fLocksText="0">
          <xdr:nvSpPr>
            <xdr:cNvPr id="2149" name="Option Button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/>
            </xdr:cNvSpPr>
          </xdr:nvSpPr>
          <xdr:spPr>
            <a:xfrm>
              <a:off x="6543675" y="12906375"/>
              <a:ext cx="82867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大地みらい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0</xdr:colOff>
      <xdr:row>56</xdr:row>
      <xdr:rowOff>95250</xdr:rowOff>
    </xdr:from>
    <xdr:to>
      <xdr:col>15</xdr:col>
      <xdr:colOff>244475</xdr:colOff>
      <xdr:row>61</xdr:row>
      <xdr:rowOff>0</xdr:rowOff>
    </xdr:to>
    <xdr:sp macro="[0]!申込書印刷" fLocksText="0">
      <xdr:nvSpPr>
        <xdr:cNvPr id="2" name="正方形/長方形 1"/>
        <xdr:cNvSpPr/>
      </xdr:nvSpPr>
      <xdr:spPr>
        <a:xfrm>
          <a:off x="2609850" y="14639925"/>
          <a:ext cx="3152775" cy="762000"/>
        </a:xfrm>
        <a:prstGeom prst="rect"/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altLang="en-US" lang="ja-JP" sz="1800" b="1"/>
            <a:t>申込書を印刷ボタン</a:t>
          </a:r>
        </a:p>
      </xdr:txBody>
    </xdr:sp>
    <xdr:clientData/>
  </xdr:twoCellAnchor>
  <xdr:twoCellAnchor>
    <xdr:from>
      <xdr:col>20</xdr:col>
      <xdr:colOff>228600</xdr:colOff>
      <xdr:row>1</xdr:row>
      <xdr:rowOff>0</xdr:rowOff>
    </xdr:from>
    <xdr:to>
      <xdr:col>25</xdr:col>
      <xdr:colOff>76200</xdr:colOff>
      <xdr:row>6</xdr:row>
      <xdr:rowOff>238125</xdr:rowOff>
    </xdr:to>
    <xdr:sp>
      <xdr:nvSpPr>
        <xdr:cNvPr id="5" name="テキスト ボックス 4"/>
        <xdr:cNvSpPr txBox="1"/>
      </xdr:nvSpPr>
      <xdr:spPr>
        <a:xfrm>
          <a:off x="8105775" y="171450"/>
          <a:ext cx="3276600" cy="1162050"/>
        </a:xfrm>
        <a:prstGeom prst="rect"/>
        <a:solidFill>
          <a:schemeClr val="accent2">
            <a:lumMod val="20000"/>
            <a:lumOff val="80000"/>
          </a:schemeClr>
        </a:solidFill>
        <a:ln w="19050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altLang="ja-JP" lang="en-US" sz="1100"/>
        </a:p>
        <a:p>
          <a:r>
            <a:rPr altLang="en-US" lang="ja-JP" sz="1100"/>
            <a:t>　フォームの　　　　　　　　部分を入力して</a:t>
          </a:r>
          <a:endParaRPr altLang="ja-JP" lang="en-US" sz="1100"/>
        </a:p>
        <a:p>
          <a:r>
            <a:rPr altLang="en-US" lang="ja-JP" sz="1100"/>
            <a:t>　下にある</a:t>
          </a:r>
          <a:r>
            <a:rPr altLang="ja-JP" lang="en-US" sz="1100"/>
            <a:t>【</a:t>
          </a:r>
          <a:r>
            <a:rPr altLang="en-US" lang="ja-JP" sz="1100"/>
            <a:t>申込書印刷ボタン</a:t>
          </a:r>
          <a:r>
            <a:rPr altLang="ja-JP" lang="en-US" sz="1100"/>
            <a:t>】</a:t>
          </a:r>
          <a:r>
            <a:rPr altLang="en-US" lang="ja-JP" sz="1100"/>
            <a:t>をクリックして下さい</a:t>
          </a:r>
          <a:endParaRPr altLang="ja-JP" lang="en-US" sz="1100"/>
        </a:p>
        <a:p>
          <a:endParaRPr altLang="ja-JP" lang="en-US" sz="1100"/>
        </a:p>
        <a:p>
          <a:r>
            <a:rPr altLang="en-US" lang="ja-JP" sz="1100"/>
            <a:t>　印刷した申込書を入会時フロントにお持ちください</a:t>
          </a:r>
          <a:endParaRPr altLang="ja-JP" lang="en-US" sz="1100"/>
        </a:p>
        <a:p>
          <a:endParaRPr altLang="ja-JP" lang="en-US" sz="1100"/>
        </a:p>
        <a:p>
          <a:endParaRPr altLang="en-US" lang="ja-JP" sz="1100"/>
        </a:p>
      </xdr:txBody>
    </xdr:sp>
    <xdr:clientData/>
  </xdr:twoCellAnchor>
  <xdr:twoCellAnchor>
    <xdr:from>
      <xdr:col>21</xdr:col>
      <xdr:colOff>371475</xdr:colOff>
      <xdr:row>2</xdr:row>
      <xdr:rowOff>142875</xdr:rowOff>
    </xdr:from>
    <xdr:to>
      <xdr:col>22</xdr:col>
      <xdr:colOff>390525</xdr:colOff>
      <xdr:row>3</xdr:row>
      <xdr:rowOff>0</xdr:rowOff>
    </xdr:to>
    <xdr:sp fLocksText="0">
      <xdr:nvSpPr>
        <xdr:cNvPr id="6" name="正方形/長方形 5"/>
        <xdr:cNvSpPr/>
      </xdr:nvSpPr>
      <xdr:spPr>
        <a:xfrm>
          <a:off x="8934450" y="381000"/>
          <a:ext cx="704850" cy="161925"/>
        </a:xfrm>
        <a:prstGeom prst="rect"/>
        <a:solidFill>
          <a:srgbClr val="FFFF00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6</xdr:col>
      <xdr:colOff>295276</xdr:colOff>
      <xdr:row>64</xdr:row>
      <xdr:rowOff>104776</xdr:rowOff>
    </xdr:from>
    <xdr:to>
      <xdr:col>7</xdr:col>
      <xdr:colOff>95251</xdr:colOff>
      <xdr:row>65</xdr:row>
      <xdr:rowOff>142876</xdr:rowOff>
    </xdr:to>
    <xdr:sp fLocksText="0">
      <xdr:nvSpPr>
        <xdr:cNvPr id="8" name="下矢印 7"/>
        <xdr:cNvSpPr/>
      </xdr:nvSpPr>
      <xdr:spPr>
        <a:xfrm>
          <a:off x="2219325" y="16021050"/>
          <a:ext cx="209550" cy="209550"/>
        </a:xfrm>
        <a:prstGeom prst="downArrow"/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46</xdr:row>
          <xdr:rowOff>247650</xdr:rowOff>
        </xdr:from>
        <xdr:to>
          <xdr:col>15</xdr:col>
          <xdr:colOff>676275</xdr:colOff>
          <xdr:row>47</xdr:row>
          <xdr:rowOff>152400</xdr:rowOff>
        </xdr:to>
        <xdr:sp fLocksText="0">
          <xdr:nvSpPr>
            <xdr:cNvPr id="2150" name="Option Button 102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/>
            </xdr:cNvSpPr>
          </xdr:nvSpPr>
          <xdr:spPr>
            <a:xfrm>
              <a:off x="5419725" y="12220575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U-25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46</xdr:row>
          <xdr:rowOff>257175</xdr:rowOff>
        </xdr:from>
        <xdr:to>
          <xdr:col>17</xdr:col>
          <xdr:colOff>171450</xdr:colOff>
          <xdr:row>47</xdr:row>
          <xdr:rowOff>161925</xdr:rowOff>
        </xdr:to>
        <xdr:sp fLocksText="0">
          <xdr:nvSpPr>
            <xdr:cNvPr id="2151" name="Option Button 103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/>
            </xdr:cNvSpPr>
          </xdr:nvSpPr>
          <xdr:spPr>
            <a:xfrm>
              <a:off x="6286500" y="12230100"/>
              <a:ext cx="771525" cy="24765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27432" tIns="22860" rIns="0" bIns="22860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eiryo UI"/>
                  <a:ea typeface="Meiryo UI"/>
                </a:rPr>
                <a:t>週1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8</xdr:col>
      <xdr:colOff>285750</xdr:colOff>
      <xdr:row>44</xdr:row>
      <xdr:rowOff>152400</xdr:rowOff>
    </xdr:from>
    <xdr:to>
      <xdr:col>16</xdr:col>
      <xdr:colOff>352425</xdr:colOff>
      <xdr:row>51</xdr:row>
      <xdr:rowOff>85725</xdr:rowOff>
    </xdr:to>
    <xdr:sp>
      <xdr:nvSpPr>
        <xdr:cNvPr id="19" name="テキスト ボックス 18"/>
        <xdr:cNvSpPr txBox="1"/>
      </xdr:nvSpPr>
      <xdr:spPr>
        <a:xfrm>
          <a:off x="3943350" y="10163175"/>
          <a:ext cx="3314700" cy="11334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1200"/>
            <a:t>㈱釧路スイミングクラブ</a:t>
          </a:r>
          <a:endParaRPr altLang="ja-JP" lang="en-US" sz="1200"/>
        </a:p>
        <a:p>
          <a:pPr algn="l"/>
          <a:r>
            <a:rPr altLang="ja-JP" lang="en-US" sz="1100"/>
            <a:t>085-0826</a:t>
          </a:r>
          <a:r>
            <a:rPr altLang="en-US" lang="ja-JP" sz="1100"/>
            <a:t>　釧路市城山</a:t>
          </a:r>
          <a:r>
            <a:rPr altLang="ja-JP" lang="en-US" sz="1100"/>
            <a:t>1</a:t>
          </a:r>
          <a:r>
            <a:rPr altLang="en-US" lang="ja-JP" sz="1100"/>
            <a:t>丁目</a:t>
          </a:r>
          <a:r>
            <a:rPr altLang="ja-JP" lang="en-US" sz="1100"/>
            <a:t>4-1</a:t>
          </a:r>
        </a:p>
        <a:p>
          <a:pPr algn="l"/>
          <a:r>
            <a:rPr altLang="en-US" lang="ja-JP" sz="1100"/>
            <a:t>　　　　　　　　 </a:t>
          </a:r>
          <a:r>
            <a:rPr altLang="ja-JP" lang="en-US" sz="1100"/>
            <a:t>TEL</a:t>
          </a:r>
          <a:r>
            <a:rPr altLang="en-US" lang="ja-JP" sz="1100"/>
            <a:t>　</a:t>
          </a:r>
          <a:r>
            <a:rPr altLang="ja-JP" lang="en-US" sz="1100"/>
            <a:t>0154-41-6665</a:t>
          </a:r>
        </a:p>
        <a:p>
          <a:pPr algn="l"/>
          <a:r>
            <a:rPr altLang="ja-JP" lang="en-US" sz="1100"/>
            <a:t>      </a:t>
          </a:r>
          <a:r>
            <a:rPr altLang="en-US" lang="ja-JP" sz="1100"/>
            <a:t>　</a:t>
          </a:r>
          <a:r>
            <a:rPr altLang="en-US" lang="ja-JP" sz="1100" baseline="0"/>
            <a:t>  </a:t>
          </a:r>
          <a:r>
            <a:rPr altLang="en-US" lang="ja-JP" sz="900"/>
            <a:t>代表取締役</a:t>
          </a:r>
          <a:r>
            <a:rPr altLang="en-US" lang="ja-JP" sz="1100"/>
            <a:t>　古　屋　大　輔</a:t>
          </a:r>
          <a:endParaRPr altLang="ja-JP" lang="en-US" sz="1100"/>
        </a:p>
        <a:p>
          <a:pPr algn="l"/>
          <a:endParaRPr altLang="en-US" lang="ja-JP" sz="1100"/>
        </a:p>
      </xdr:txBody>
    </xdr:sp>
    <xdr:clientData/>
  </xdr:twoCellAnchor>
  <xdr:twoCellAnchor>
    <xdr:from>
      <xdr:col>16</xdr:col>
      <xdr:colOff>161927</xdr:colOff>
      <xdr:row>34</xdr:row>
      <xdr:rowOff>19050</xdr:rowOff>
    </xdr:from>
    <xdr:to>
      <xdr:col>17</xdr:col>
      <xdr:colOff>247651</xdr:colOff>
      <xdr:row>37</xdr:row>
      <xdr:rowOff>171449</xdr:rowOff>
    </xdr:to>
    <xdr:sp fLocksText="0">
      <xdr:nvSpPr>
        <xdr:cNvPr id="2" name="正方形/長方形 1"/>
        <xdr:cNvSpPr/>
      </xdr:nvSpPr>
      <xdr:spPr>
        <a:xfrm>
          <a:off x="7067550" y="8315325"/>
          <a:ext cx="666750" cy="6667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14</xdr:col>
      <xdr:colOff>142877</xdr:colOff>
      <xdr:row>34</xdr:row>
      <xdr:rowOff>19050</xdr:rowOff>
    </xdr:from>
    <xdr:to>
      <xdr:col>16</xdr:col>
      <xdr:colOff>161926</xdr:colOff>
      <xdr:row>37</xdr:row>
      <xdr:rowOff>171449</xdr:rowOff>
    </xdr:to>
    <xdr:sp fLocksText="0">
      <xdr:nvSpPr>
        <xdr:cNvPr id="3" name="正方形/長方形 2"/>
        <xdr:cNvSpPr/>
      </xdr:nvSpPr>
      <xdr:spPr>
        <a:xfrm>
          <a:off x="6400800" y="8315325"/>
          <a:ext cx="666750" cy="6667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12</xdr:col>
      <xdr:colOff>228602</xdr:colOff>
      <xdr:row>34</xdr:row>
      <xdr:rowOff>19050</xdr:rowOff>
    </xdr:from>
    <xdr:to>
      <xdr:col>14</xdr:col>
      <xdr:colOff>142876</xdr:colOff>
      <xdr:row>37</xdr:row>
      <xdr:rowOff>171449</xdr:rowOff>
    </xdr:to>
    <xdr:sp fLocksText="0">
      <xdr:nvSpPr>
        <xdr:cNvPr id="6" name="正方形/長方形 5"/>
        <xdr:cNvSpPr/>
      </xdr:nvSpPr>
      <xdr:spPr>
        <a:xfrm>
          <a:off x="5734050" y="8315325"/>
          <a:ext cx="666750" cy="6667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10</xdr:col>
      <xdr:colOff>257177</xdr:colOff>
      <xdr:row>34</xdr:row>
      <xdr:rowOff>19050</xdr:rowOff>
    </xdr:from>
    <xdr:to>
      <xdr:col>12</xdr:col>
      <xdr:colOff>228601</xdr:colOff>
      <xdr:row>37</xdr:row>
      <xdr:rowOff>171449</xdr:rowOff>
    </xdr:to>
    <xdr:sp fLocksText="0">
      <xdr:nvSpPr>
        <xdr:cNvPr id="7" name="正方形/長方形 6"/>
        <xdr:cNvSpPr/>
      </xdr:nvSpPr>
      <xdr:spPr>
        <a:xfrm>
          <a:off x="5067300" y="8315325"/>
          <a:ext cx="666750" cy="6667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6</xdr:col>
      <xdr:colOff>504825</xdr:colOff>
      <xdr:row>39</xdr:row>
      <xdr:rowOff>57150</xdr:rowOff>
    </xdr:from>
    <xdr:to>
      <xdr:col>9</xdr:col>
      <xdr:colOff>114300</xdr:colOff>
      <xdr:row>41</xdr:row>
      <xdr:rowOff>57150</xdr:rowOff>
    </xdr:to>
    <xdr:sp>
      <xdr:nvSpPr>
        <xdr:cNvPr id="8" name="テキスト ボックス 7"/>
        <xdr:cNvSpPr txBox="1"/>
      </xdr:nvSpPr>
      <xdr:spPr>
        <a:xfrm>
          <a:off x="3314700" y="9210675"/>
          <a:ext cx="1266825" cy="342900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altLang="en-US" lang="ja-JP" sz="900"/>
            <a:t>キ　リ　ト　リ　線</a:t>
          </a:r>
        </a:p>
      </xdr:txBody>
    </xdr:sp>
    <xdr:clientData/>
  </xdr:twoCellAnchor>
  <xdr:twoCellAnchor>
    <xdr:from>
      <xdr:col>0</xdr:col>
      <xdr:colOff>523875</xdr:colOff>
      <xdr:row>41</xdr:row>
      <xdr:rowOff>85725</xdr:rowOff>
    </xdr:from>
    <xdr:to>
      <xdr:col>16</xdr:col>
      <xdr:colOff>400050</xdr:colOff>
      <xdr:row>50</xdr:row>
      <xdr:rowOff>161925</xdr:rowOff>
    </xdr:to>
    <xdr:sp fLocksText="0">
      <xdr:nvSpPr>
        <xdr:cNvPr id="9" name="正方形/長方形 8"/>
        <xdr:cNvSpPr/>
      </xdr:nvSpPr>
      <xdr:spPr>
        <a:xfrm>
          <a:off x="523875" y="9582150"/>
          <a:ext cx="6781800" cy="16192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14</xdr:col>
      <xdr:colOff>114302</xdr:colOff>
      <xdr:row>46</xdr:row>
      <xdr:rowOff>47625</xdr:rowOff>
    </xdr:from>
    <xdr:to>
      <xdr:col>16</xdr:col>
      <xdr:colOff>133351</xdr:colOff>
      <xdr:row>50</xdr:row>
      <xdr:rowOff>28574</xdr:rowOff>
    </xdr:to>
    <xdr:sp fLocksText="0">
      <xdr:nvSpPr>
        <xdr:cNvPr id="10" name="正方形/長方形 9"/>
        <xdr:cNvSpPr/>
      </xdr:nvSpPr>
      <xdr:spPr>
        <a:xfrm>
          <a:off x="6372225" y="10401300"/>
          <a:ext cx="666750" cy="666750"/>
        </a:xfrm>
        <a:prstGeom prst="rect"/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altLang="en-US" lang="ja-JP" sz="1100"/>
        </a:p>
      </xdr:txBody>
    </xdr:sp>
    <xdr:clientData/>
  </xdr:twoCellAnchor>
  <xdr:twoCellAnchor>
    <xdr:from>
      <xdr:col>6</xdr:col>
      <xdr:colOff>342900</xdr:colOff>
      <xdr:row>42</xdr:row>
      <xdr:rowOff>9525</xdr:rowOff>
    </xdr:from>
    <xdr:to>
      <xdr:col>9</xdr:col>
      <xdr:colOff>209550</xdr:colOff>
      <xdr:row>44</xdr:row>
      <xdr:rowOff>47625</xdr:rowOff>
    </xdr:to>
    <xdr:sp>
      <xdr:nvSpPr>
        <xdr:cNvPr id="11" name="テキスト ボックス 10"/>
        <xdr:cNvSpPr txBox="1"/>
      </xdr:nvSpPr>
      <xdr:spPr>
        <a:xfrm>
          <a:off x="3152775" y="9677400"/>
          <a:ext cx="1524000" cy="381000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altLang="en-US" lang="ja-JP" sz="1500"/>
            <a:t>領　収　証　（控）</a:t>
          </a:r>
        </a:p>
      </xdr:txBody>
    </xdr:sp>
    <xdr:clientData/>
  </xdr:twoCellAnchor>
  <xdr:twoCellAnchor>
    <xdr:from>
      <xdr:col>12</xdr:col>
      <xdr:colOff>9524</xdr:colOff>
      <xdr:row>43</xdr:row>
      <xdr:rowOff>66675</xdr:rowOff>
    </xdr:from>
    <xdr:to>
      <xdr:col>17</xdr:col>
      <xdr:colOff>57149</xdr:colOff>
      <xdr:row>45</xdr:row>
      <xdr:rowOff>104775</xdr:rowOff>
    </xdr:to>
    <xdr:sp>
      <xdr:nvSpPr>
        <xdr:cNvPr id="12" name="テキスト ボックス 11"/>
        <xdr:cNvSpPr txBox="1"/>
      </xdr:nvSpPr>
      <xdr:spPr>
        <a:xfrm>
          <a:off x="5514975" y="9906000"/>
          <a:ext cx="2028825" cy="381000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altLang="en-US" lang="ja-JP" sz="1000"/>
            <a:t>年　　　　月　　　　日　</a:t>
          </a:r>
        </a:p>
      </xdr:txBody>
    </xdr:sp>
    <xdr:clientData/>
  </xdr:twoCellAnchor>
  <xdr:twoCellAnchor>
    <xdr:from>
      <xdr:col>0</xdr:col>
      <xdr:colOff>581025</xdr:colOff>
      <xdr:row>45</xdr:row>
      <xdr:rowOff>19050</xdr:rowOff>
    </xdr:from>
    <xdr:to>
      <xdr:col>2</xdr:col>
      <xdr:colOff>190499</xdr:colOff>
      <xdr:row>47</xdr:row>
      <xdr:rowOff>57150</xdr:rowOff>
    </xdr:to>
    <xdr:sp>
      <xdr:nvSpPr>
        <xdr:cNvPr id="13" name="テキスト ボックス 12"/>
        <xdr:cNvSpPr txBox="1"/>
      </xdr:nvSpPr>
      <xdr:spPr>
        <a:xfrm>
          <a:off x="581025" y="10201275"/>
          <a:ext cx="723900" cy="381000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1100"/>
            <a:t>氏名</a:t>
          </a:r>
        </a:p>
      </xdr:txBody>
    </xdr:sp>
    <xdr:clientData/>
  </xdr:twoCellAnchor>
  <xdr:twoCellAnchor>
    <xdr:from>
      <xdr:col>0</xdr:col>
      <xdr:colOff>676275</xdr:colOff>
      <xdr:row>46</xdr:row>
      <xdr:rowOff>95250</xdr:rowOff>
    </xdr:from>
    <xdr:to>
      <xdr:col>6</xdr:col>
      <xdr:colOff>533400</xdr:colOff>
      <xdr:row>46</xdr:row>
      <xdr:rowOff>95250</xdr:rowOff>
    </xdr:to>
    <xdr:cxnSp>
      <xdr:nvCxnSpPr>
        <xdr:cNvPr id="15" name="直線コネクタ 14"/>
        <xdr:cNvCxnSpPr/>
      </xdr:nvCxnSpPr>
      <xdr:spPr>
        <a:xfrm>
          <a:off x="676275" y="10448925"/>
          <a:ext cx="2667000" cy="0"/>
        </a:xfrm>
        <a:prstGeom prst="line"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161926</xdr:colOff>
      <xdr:row>46</xdr:row>
      <xdr:rowOff>47625</xdr:rowOff>
    </xdr:from>
    <xdr:to>
      <xdr:col>8</xdr:col>
      <xdr:colOff>466726</xdr:colOff>
      <xdr:row>48</xdr:row>
      <xdr:rowOff>0</xdr:rowOff>
    </xdr:to>
    <xdr:sp>
      <xdr:nvSpPr>
        <xdr:cNvPr id="21" name="テキスト ボックス 20"/>
        <xdr:cNvSpPr txBox="1"/>
      </xdr:nvSpPr>
      <xdr:spPr>
        <a:xfrm>
          <a:off x="3819525" y="10401300"/>
          <a:ext cx="304800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〒</a:t>
          </a:r>
        </a:p>
      </xdr:txBody>
    </xdr:sp>
    <xdr:clientData/>
  </xdr:twoCellAnchor>
  <xdr:twoCellAnchor>
    <xdr:from>
      <xdr:col>10</xdr:col>
      <xdr:colOff>342901</xdr:colOff>
      <xdr:row>34</xdr:row>
      <xdr:rowOff>38100</xdr:rowOff>
    </xdr:from>
    <xdr:to>
      <xdr:col>12</xdr:col>
      <xdr:colOff>247650</xdr:colOff>
      <xdr:row>35</xdr:row>
      <xdr:rowOff>161925</xdr:rowOff>
    </xdr:to>
    <xdr:sp>
      <xdr:nvSpPr>
        <xdr:cNvPr id="22" name="テキスト ボックス 21"/>
        <xdr:cNvSpPr txBox="1"/>
      </xdr:nvSpPr>
      <xdr:spPr>
        <a:xfrm>
          <a:off x="5153025" y="8334375"/>
          <a:ext cx="600075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承　認</a:t>
          </a:r>
        </a:p>
      </xdr:txBody>
    </xdr:sp>
    <xdr:clientData/>
  </xdr:twoCellAnchor>
  <xdr:twoCellAnchor>
    <xdr:from>
      <xdr:col>12</xdr:col>
      <xdr:colOff>314326</xdr:colOff>
      <xdr:row>34</xdr:row>
      <xdr:rowOff>38100</xdr:rowOff>
    </xdr:from>
    <xdr:to>
      <xdr:col>14</xdr:col>
      <xdr:colOff>161925</xdr:colOff>
      <xdr:row>35</xdr:row>
      <xdr:rowOff>161925</xdr:rowOff>
    </xdr:to>
    <xdr:sp>
      <xdr:nvSpPr>
        <xdr:cNvPr id="23" name="テキスト ボックス 22"/>
        <xdr:cNvSpPr txBox="1"/>
      </xdr:nvSpPr>
      <xdr:spPr>
        <a:xfrm>
          <a:off x="5819775" y="8334375"/>
          <a:ext cx="600075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事　務</a:t>
          </a:r>
        </a:p>
      </xdr:txBody>
    </xdr:sp>
    <xdr:clientData/>
  </xdr:twoCellAnchor>
  <xdr:twoCellAnchor>
    <xdr:from>
      <xdr:col>14</xdr:col>
      <xdr:colOff>228601</xdr:colOff>
      <xdr:row>34</xdr:row>
      <xdr:rowOff>38100</xdr:rowOff>
    </xdr:from>
    <xdr:to>
      <xdr:col>16</xdr:col>
      <xdr:colOff>180975</xdr:colOff>
      <xdr:row>35</xdr:row>
      <xdr:rowOff>161925</xdr:rowOff>
    </xdr:to>
    <xdr:sp>
      <xdr:nvSpPr>
        <xdr:cNvPr id="24" name="テキスト ボックス 23"/>
        <xdr:cNvSpPr txBox="1"/>
      </xdr:nvSpPr>
      <xdr:spPr>
        <a:xfrm>
          <a:off x="6486525" y="8334375"/>
          <a:ext cx="600075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入　力</a:t>
          </a:r>
        </a:p>
      </xdr:txBody>
    </xdr:sp>
    <xdr:clientData/>
  </xdr:twoCellAnchor>
  <xdr:twoCellAnchor>
    <xdr:from>
      <xdr:col>16</xdr:col>
      <xdr:colOff>257176</xdr:colOff>
      <xdr:row>34</xdr:row>
      <xdr:rowOff>28575</xdr:rowOff>
    </xdr:from>
    <xdr:to>
      <xdr:col>18</xdr:col>
      <xdr:colOff>19050</xdr:colOff>
      <xdr:row>35</xdr:row>
      <xdr:rowOff>152400</xdr:rowOff>
    </xdr:to>
    <xdr:sp>
      <xdr:nvSpPr>
        <xdr:cNvPr id="25" name="テキスト ボックス 24"/>
        <xdr:cNvSpPr txBox="1"/>
      </xdr:nvSpPr>
      <xdr:spPr>
        <a:xfrm>
          <a:off x="7162800" y="8324850"/>
          <a:ext cx="600075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受　付</a:t>
          </a:r>
        </a:p>
      </xdr:txBody>
    </xdr:sp>
    <xdr:clientData/>
  </xdr:twoCellAnchor>
  <xdr:twoCellAnchor>
    <xdr:from>
      <xdr:col>0</xdr:col>
      <xdr:colOff>771525</xdr:colOff>
      <xdr:row>47</xdr:row>
      <xdr:rowOff>38100</xdr:rowOff>
    </xdr:from>
    <xdr:to>
      <xdr:col>2</xdr:col>
      <xdr:colOff>476251</xdr:colOff>
      <xdr:row>49</xdr:row>
      <xdr:rowOff>76200</xdr:rowOff>
    </xdr:to>
    <xdr:sp>
      <xdr:nvSpPr>
        <xdr:cNvPr id="26" name="テキスト ボックス 25"/>
        <xdr:cNvSpPr txBox="1"/>
      </xdr:nvSpPr>
      <xdr:spPr>
        <a:xfrm>
          <a:off x="771525" y="10563225"/>
          <a:ext cx="819150" cy="381000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altLang="ja-JP" lang="en-US" sz="1300"/>
            <a:t>¥</a:t>
          </a:r>
          <a:endParaRPr altLang="en-US" lang="ja-JP" sz="1300"/>
        </a:p>
      </xdr:txBody>
    </xdr:sp>
    <xdr:clientData/>
  </xdr:twoCellAnchor>
  <xdr:twoCellAnchor>
    <xdr:from>
      <xdr:col>1</xdr:col>
      <xdr:colOff>323850</xdr:colOff>
      <xdr:row>48</xdr:row>
      <xdr:rowOff>133350</xdr:rowOff>
    </xdr:from>
    <xdr:to>
      <xdr:col>8</xdr:col>
      <xdr:colOff>114300</xdr:colOff>
      <xdr:row>48</xdr:row>
      <xdr:rowOff>133350</xdr:rowOff>
    </xdr:to>
    <xdr:cxnSp>
      <xdr:nvCxnSpPr>
        <xdr:cNvPr id="27" name="直線コネクタ 26"/>
        <xdr:cNvCxnSpPr/>
      </xdr:nvCxnSpPr>
      <xdr:spPr>
        <a:xfrm>
          <a:off x="1104900" y="10829925"/>
          <a:ext cx="2667000" cy="0"/>
        </a:xfrm>
        <a:prstGeom prst="line"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49</xdr:row>
      <xdr:rowOff>0</xdr:rowOff>
    </xdr:from>
    <xdr:to>
      <xdr:col>5</xdr:col>
      <xdr:colOff>95250</xdr:colOff>
      <xdr:row>50</xdr:row>
      <xdr:rowOff>28575</xdr:rowOff>
    </xdr:to>
    <xdr:sp>
      <xdr:nvSpPr>
        <xdr:cNvPr id="28" name="テキスト ボックス 27"/>
        <xdr:cNvSpPr txBox="1"/>
      </xdr:nvSpPr>
      <xdr:spPr>
        <a:xfrm>
          <a:off x="904875" y="10868025"/>
          <a:ext cx="1781175" cy="20002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altLang="en-US" lang="ja-JP" sz="900"/>
            <a:t>上記正に領収致しました。</a:t>
          </a:r>
        </a:p>
      </xdr:txBody>
    </xdr:sp>
    <xdr:clientData/>
  </xdr:twoCellAnchor>
  <xdr:twoCellAnchor>
    <xdr:from>
      <xdr:col>14</xdr:col>
      <xdr:colOff>200026</xdr:colOff>
      <xdr:row>46</xdr:row>
      <xdr:rowOff>66675</xdr:rowOff>
    </xdr:from>
    <xdr:to>
      <xdr:col>16</xdr:col>
      <xdr:colOff>152400</xdr:colOff>
      <xdr:row>48</xdr:row>
      <xdr:rowOff>19050</xdr:rowOff>
    </xdr:to>
    <xdr:sp>
      <xdr:nvSpPr>
        <xdr:cNvPr id="29" name="テキスト ボックス 28"/>
        <xdr:cNvSpPr txBox="1"/>
      </xdr:nvSpPr>
      <xdr:spPr>
        <a:xfrm>
          <a:off x="6457950" y="10420350"/>
          <a:ext cx="600075" cy="295275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900"/>
            <a:t>受　付</a:t>
          </a:r>
        </a:p>
      </xdr:txBody>
    </xdr:sp>
    <xdr:clientData/>
  </xdr:twoCellAnchor>
  <xdr:twoCellAnchor>
    <xdr:from>
      <xdr:col>6</xdr:col>
      <xdr:colOff>295276</xdr:colOff>
      <xdr:row>45</xdr:row>
      <xdr:rowOff>19050</xdr:rowOff>
    </xdr:from>
    <xdr:to>
      <xdr:col>7</xdr:col>
      <xdr:colOff>123826</xdr:colOff>
      <xdr:row>47</xdr:row>
      <xdr:rowOff>57150</xdr:rowOff>
    </xdr:to>
    <xdr:sp>
      <xdr:nvSpPr>
        <xdr:cNvPr id="30" name="テキスト ボックス 29"/>
        <xdr:cNvSpPr txBox="1"/>
      </xdr:nvSpPr>
      <xdr:spPr>
        <a:xfrm>
          <a:off x="3105150" y="10201275"/>
          <a:ext cx="476250" cy="381000"/>
        </a:xfrm>
        <a:prstGeom prst="rect"/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l"/>
          <a:r>
            <a:rPr altLang="en-US" lang="ja-JP" sz="1100"/>
            <a:t>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3.xml" /><Relationship Id="rId38" Type="http://schemas.openxmlformats.org/officeDocument/2006/relationships/ctrlProp" Target="../ctrProps/ctrProp38.xml" /><Relationship Id="rId20" Type="http://schemas.openxmlformats.org/officeDocument/2006/relationships/ctrlProp" Target="../ctrProps/ctrProp20.xml" /><Relationship Id="rId30" Type="http://schemas.openxmlformats.org/officeDocument/2006/relationships/ctrlProp" Target="../ctrProps/ctrProp30.xml" /><Relationship Id="rId40" Type="http://schemas.openxmlformats.org/officeDocument/2006/relationships/ctrlProp" Target="../ctrProps/ctrProp40.xml" /><Relationship Id="rId41" Type="http://schemas.openxmlformats.org/officeDocument/2006/relationships/drawing" Target="../drawings/drawing1.xml" /><Relationship Id="rId12" Type="http://schemas.openxmlformats.org/officeDocument/2006/relationships/ctrlProp" Target="../ctrProps/ctrProp12.xml" /><Relationship Id="rId1" Type="http://schemas.openxmlformats.org/officeDocument/2006/relationships/ctrlProp" Target="../ctrProps/ctrProp1.xml" /><Relationship Id="rId26" Type="http://schemas.openxmlformats.org/officeDocument/2006/relationships/ctrlProp" Target="../ctrProps/ctrProp26.xml" /><Relationship Id="rId11" Type="http://schemas.openxmlformats.org/officeDocument/2006/relationships/ctrlProp" Target="../ctrProps/ctrProp11.xml" /><Relationship Id="rId15" Type="http://schemas.openxmlformats.org/officeDocument/2006/relationships/ctrlProp" Target="../ctrProps/ctrProp15.xml" /><Relationship Id="rId6" Type="http://schemas.openxmlformats.org/officeDocument/2006/relationships/ctrlProp" Target="../ctrProps/ctrProp6.xml" /><Relationship Id="rId14" Type="http://schemas.openxmlformats.org/officeDocument/2006/relationships/ctrlProp" Target="../ctrProps/ctrProp14.xml" /><Relationship Id="rId23" Type="http://schemas.openxmlformats.org/officeDocument/2006/relationships/ctrlProp" Target="../ctrProps/ctrProp23.xml" /><Relationship Id="rId42" Type="http://schemas.openxmlformats.org/officeDocument/2006/relationships/vmlDrawing" Target="../drawings/vmlDrawing1.vml" /><Relationship Id="rId25" Type="http://schemas.openxmlformats.org/officeDocument/2006/relationships/ctrlProp" Target="../ctrProps/ctrProp25.xml" /><Relationship Id="rId36" Type="http://schemas.openxmlformats.org/officeDocument/2006/relationships/ctrlProp" Target="../ctrProps/ctrProp36.xml" /><Relationship Id="rId34" Type="http://schemas.openxmlformats.org/officeDocument/2006/relationships/ctrlProp" Target="../ctrProps/ctrProp34.xml" /><Relationship Id="rId7" Type="http://schemas.openxmlformats.org/officeDocument/2006/relationships/ctrlProp" Target="../ctrProps/ctrProp7.xml" /><Relationship Id="rId32" Type="http://schemas.openxmlformats.org/officeDocument/2006/relationships/ctrlProp" Target="../ctrProps/ctrProp32.xml" /><Relationship Id="rId33" Type="http://schemas.openxmlformats.org/officeDocument/2006/relationships/ctrlProp" Target="../ctrProps/ctrProp33.xml" /><Relationship Id="rId13" Type="http://schemas.openxmlformats.org/officeDocument/2006/relationships/ctrlProp" Target="../ctrProps/ctrProp13.xml" /><Relationship Id="rId18" Type="http://schemas.openxmlformats.org/officeDocument/2006/relationships/ctrlProp" Target="../ctrProps/ctrProp18.xml" /><Relationship Id="rId24" Type="http://schemas.openxmlformats.org/officeDocument/2006/relationships/ctrlProp" Target="../ctrProps/ctrProp24.xml" /><Relationship Id="rId22" Type="http://schemas.openxmlformats.org/officeDocument/2006/relationships/ctrlProp" Target="../ctrProps/ctrProp22.xml" /><Relationship Id="rId9" Type="http://schemas.openxmlformats.org/officeDocument/2006/relationships/ctrlProp" Target="../ctrProps/ctrProp9.xml" /><Relationship Id="rId21" Type="http://schemas.openxmlformats.org/officeDocument/2006/relationships/ctrlProp" Target="../ctrProps/ctrProp21.xml" /><Relationship Id="rId17" Type="http://schemas.openxmlformats.org/officeDocument/2006/relationships/ctrlProp" Target="../ctrProps/ctrProp17.xml" /><Relationship Id="rId4" Type="http://schemas.openxmlformats.org/officeDocument/2006/relationships/ctrlProp" Target="../ctrProps/ctrProp4.xml" /><Relationship Id="rId19" Type="http://schemas.openxmlformats.org/officeDocument/2006/relationships/ctrlProp" Target="../ctrProps/ctrProp19.xml" /><Relationship Id="rId5" Type="http://schemas.openxmlformats.org/officeDocument/2006/relationships/ctrlProp" Target="../ctrProps/ctrProp5.xml" /><Relationship Id="rId8" Type="http://schemas.openxmlformats.org/officeDocument/2006/relationships/ctrlProp" Target="../ctrProps/ctrProp8.xml" /><Relationship Id="rId2" Type="http://schemas.openxmlformats.org/officeDocument/2006/relationships/ctrlProp" Target="../ctrProps/ctrProp2.xml" /><Relationship Id="rId29" Type="http://schemas.openxmlformats.org/officeDocument/2006/relationships/ctrlProp" Target="../ctrProps/ctrProp29.xml" /><Relationship Id="rId31" Type="http://schemas.openxmlformats.org/officeDocument/2006/relationships/ctrlProp" Target="../ctrProps/ctrProp31.xml" /><Relationship Id="rId39" Type="http://schemas.openxmlformats.org/officeDocument/2006/relationships/ctrlProp" Target="../ctrProps/ctrProp39.xml" /><Relationship Id="rId27" Type="http://schemas.openxmlformats.org/officeDocument/2006/relationships/ctrlProp" Target="../ctrProps/ctrProp27.xml" /><Relationship Id="rId35" Type="http://schemas.openxmlformats.org/officeDocument/2006/relationships/ctrlProp" Target="../ctrProps/ctrProp35.xml" /><Relationship Id="rId10" Type="http://schemas.openxmlformats.org/officeDocument/2006/relationships/ctrlProp" Target="../ctrProps/ctrProp10.xml" /><Relationship Id="rId37" Type="http://schemas.openxmlformats.org/officeDocument/2006/relationships/ctrlProp" Target="../ctrProps/ctrProp37.xml" /><Relationship Id="rId43" Type="http://schemas.openxmlformats.org/officeDocument/2006/relationships/printerSettings" Target="../printerSettings/printerSettings1.bin" /><Relationship Id="rId16" Type="http://schemas.openxmlformats.org/officeDocument/2006/relationships/ctrlProp" Target="../ctrProps/ctrProp16.xml" /><Relationship Id="rId28" Type="http://schemas.openxmlformats.org/officeDocument/2006/relationships/ctrlProp" Target="../ctrProps/ctrProp28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T64"/>
  <sheetViews>
    <sheetView showGridLines="0" tabSelected="1" workbookViewId="0" topLeftCell="A1">
      <selection pane="topLeft" activeCell="M52" sqref="M52"/>
    </sheetView>
  </sheetViews>
  <sheetFormatPr defaultRowHeight="13.5"/>
  <cols>
    <col min="1" max="1" width="3" style="70" customWidth="1"/>
    <col min="2" max="2" width="1.875" style="72" customWidth="1"/>
    <col min="3" max="4" width="2.125" style="70" customWidth="1"/>
    <col min="5" max="5" width="14" style="69" customWidth="1"/>
    <col min="6" max="6" width="2.125" style="69" customWidth="1"/>
    <col min="7" max="7" width="5.375" style="71" customWidth="1"/>
    <col min="8" max="8" width="3.625" style="71" customWidth="1"/>
    <col min="9" max="9" width="4.75" style="70" customWidth="1"/>
    <col min="10" max="10" width="4.25" style="71" customWidth="1"/>
    <col min="11" max="11" width="4.75" style="70" customWidth="1"/>
    <col min="12" max="12" width="5.375" style="71" customWidth="1"/>
    <col min="13" max="13" width="4.625" style="70" customWidth="1"/>
    <col min="14" max="14" width="5.375" style="71" customWidth="1"/>
    <col min="15" max="18" width="9" style="70"/>
    <col min="19" max="19" width="2.125" style="70" customWidth="1"/>
    <col min="20" max="20" width="1.875" style="72" customWidth="1"/>
    <col min="21" max="16384" width="9" style="70"/>
  </cols>
  <sheetData>
    <row r="2" spans="2:20" ht="5.25" customHeight="1">
      <c r="B2" s="78"/>
      <c r="C2" s="78"/>
      <c r="D2" s="78"/>
      <c r="E2" s="76"/>
      <c r="F2" s="76"/>
      <c r="G2" s="77"/>
      <c r="H2" s="77"/>
      <c r="I2" s="78"/>
      <c r="J2" s="77"/>
      <c r="K2" s="78"/>
      <c r="L2" s="77"/>
      <c r="M2" s="78"/>
      <c r="N2" s="77"/>
      <c r="O2" s="78"/>
      <c r="P2" s="78"/>
      <c r="Q2" s="78"/>
      <c r="R2" s="78"/>
      <c r="S2" s="78"/>
      <c r="T2" s="78"/>
    </row>
    <row r="3" spans="2:20" ht="24" customHeight="1">
      <c r="B3" s="78"/>
      <c r="C3" s="78"/>
      <c r="D3" s="78"/>
      <c r="E3" s="76"/>
      <c r="F3" s="76"/>
      <c r="G3" s="77"/>
      <c r="H3" s="77"/>
      <c r="I3" s="78"/>
      <c r="J3" s="77"/>
      <c r="K3" s="78"/>
      <c r="L3" s="77"/>
      <c r="M3" s="78"/>
      <c r="N3" s="77"/>
      <c r="O3" s="78"/>
      <c r="P3" s="78"/>
      <c r="Q3" s="78"/>
      <c r="R3" s="78"/>
      <c r="S3" s="78"/>
      <c r="T3" s="78"/>
    </row>
    <row r="4" spans="2:20" ht="9.95" customHeight="1">
      <c r="B4" s="78"/>
      <c r="C4" s="78"/>
      <c r="D4" s="114" t="s">
        <v>97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78"/>
      <c r="T4" s="78"/>
    </row>
    <row r="5" spans="2:20" ht="24" customHeight="1">
      <c r="B5" s="78"/>
      <c r="C5" s="78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78"/>
      <c r="T5" s="78"/>
    </row>
    <row r="6" spans="2:20" ht="9.95" customHeight="1">
      <c r="B6" s="78"/>
      <c r="C6" s="78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78"/>
      <c r="T6" s="78"/>
    </row>
    <row r="7" spans="2:20" ht="24" customHeight="1">
      <c r="B7" s="78"/>
      <c r="C7" s="78"/>
      <c r="D7" s="78"/>
      <c r="E7" s="97"/>
      <c r="F7" s="97"/>
      <c r="G7" s="98"/>
      <c r="H7" s="98"/>
      <c r="I7" s="98"/>
      <c r="J7" s="98"/>
      <c r="K7" s="98"/>
      <c r="L7" s="99"/>
      <c r="M7" s="99"/>
      <c r="N7" s="99"/>
      <c r="O7" s="99"/>
      <c r="P7" s="99"/>
      <c r="Q7" s="99"/>
      <c r="R7" s="99"/>
      <c r="S7" s="78"/>
      <c r="T7" s="78"/>
    </row>
    <row r="8" spans="2:20" ht="24" customHeight="1">
      <c r="B8" s="78"/>
      <c r="C8" s="81"/>
      <c r="D8" s="81"/>
      <c r="E8" s="82"/>
      <c r="F8" s="82"/>
      <c r="G8" s="83"/>
      <c r="H8" s="83"/>
      <c r="I8" s="81"/>
      <c r="J8" s="83"/>
      <c r="K8" s="81"/>
      <c r="L8" s="83"/>
      <c r="M8" s="81"/>
      <c r="N8" s="83"/>
      <c r="O8" s="81"/>
      <c r="P8" s="81"/>
      <c r="Q8" s="81"/>
      <c r="R8" s="81"/>
      <c r="S8" s="81"/>
      <c r="T8" s="78"/>
    </row>
    <row r="9" spans="2:20" ht="27" customHeight="1">
      <c r="B9" s="78"/>
      <c r="C9" s="81"/>
      <c r="D9" s="80"/>
      <c r="E9" s="90" t="s">
        <v>55</v>
      </c>
      <c r="F9" s="91"/>
      <c r="G9" s="119"/>
      <c r="H9" s="119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81"/>
      <c r="T9" s="78"/>
    </row>
    <row r="10" spans="2:20" ht="15" customHeight="1">
      <c r="B10" s="78"/>
      <c r="C10" s="81"/>
      <c r="D10" s="81"/>
      <c r="E10" s="85"/>
      <c r="F10" s="82"/>
      <c r="G10" s="83"/>
      <c r="H10" s="83"/>
      <c r="I10" s="81"/>
      <c r="J10" s="83"/>
      <c r="K10" s="81"/>
      <c r="L10" s="83"/>
      <c r="M10" s="81"/>
      <c r="N10" s="83"/>
      <c r="O10" s="81"/>
      <c r="P10" s="81"/>
      <c r="Q10" s="81"/>
      <c r="R10" s="81"/>
      <c r="S10" s="81"/>
      <c r="T10" s="78"/>
    </row>
    <row r="11" spans="2:20" ht="27" customHeight="1">
      <c r="B11" s="78"/>
      <c r="C11" s="81"/>
      <c r="D11" s="80"/>
      <c r="E11" s="90" t="s">
        <v>4</v>
      </c>
      <c r="F11" s="92"/>
      <c r="G11" s="119"/>
      <c r="H11" s="119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81"/>
      <c r="T11" s="78"/>
    </row>
    <row r="12" spans="2:20" ht="15" customHeight="1">
      <c r="B12" s="78"/>
      <c r="C12" s="81"/>
      <c r="D12" s="81"/>
      <c r="E12" s="85"/>
      <c r="F12" s="82"/>
      <c r="G12" s="83"/>
      <c r="H12" s="83"/>
      <c r="I12" s="81"/>
      <c r="J12" s="83"/>
      <c r="K12" s="81"/>
      <c r="L12" s="83"/>
      <c r="M12" s="81"/>
      <c r="N12" s="83"/>
      <c r="O12" s="81"/>
      <c r="P12" s="81"/>
      <c r="Q12" s="81"/>
      <c r="R12" s="81"/>
      <c r="S12" s="81"/>
      <c r="T12" s="78"/>
    </row>
    <row r="13" spans="2:20" ht="27" customHeight="1">
      <c r="B13" s="78"/>
      <c r="C13" s="81"/>
      <c r="D13" s="80"/>
      <c r="E13" s="90" t="s">
        <v>65</v>
      </c>
      <c r="F13" s="92"/>
      <c r="G13" s="116"/>
      <c r="H13" s="116"/>
      <c r="I13" s="123"/>
      <c r="J13" s="123"/>
      <c r="K13" s="81"/>
      <c r="L13" s="83"/>
      <c r="M13" s="81"/>
      <c r="N13" s="83"/>
      <c r="O13" s="81"/>
      <c r="P13" s="81"/>
      <c r="Q13" s="81"/>
      <c r="R13" s="81"/>
      <c r="S13" s="81"/>
      <c r="T13" s="78"/>
    </row>
    <row r="14" spans="2:20" ht="15" customHeight="1">
      <c r="B14" s="78"/>
      <c r="C14" s="81"/>
      <c r="D14" s="81"/>
      <c r="E14" s="85"/>
      <c r="F14" s="82"/>
      <c r="G14" s="83"/>
      <c r="H14" s="83"/>
      <c r="I14" s="81"/>
      <c r="J14" s="83"/>
      <c r="K14" s="81"/>
      <c r="L14" s="83"/>
      <c r="M14" s="81"/>
      <c r="N14" s="83"/>
      <c r="O14" s="81"/>
      <c r="P14" s="81"/>
      <c r="Q14" s="81"/>
      <c r="R14" s="81"/>
      <c r="S14" s="81"/>
      <c r="T14" s="78"/>
    </row>
    <row r="15" spans="2:20" ht="27" customHeight="1">
      <c r="B15" s="78"/>
      <c r="C15" s="81"/>
      <c r="D15" s="80"/>
      <c r="E15" s="90" t="s">
        <v>66</v>
      </c>
      <c r="F15" s="92"/>
      <c r="G15" s="106" t="s">
        <v>1</v>
      </c>
      <c r="H15" s="107"/>
      <c r="I15" s="100"/>
      <c r="J15" s="96" t="s">
        <v>2</v>
      </c>
      <c r="K15" s="100"/>
      <c r="L15" s="96" t="s">
        <v>59</v>
      </c>
      <c r="M15" s="100"/>
      <c r="N15" s="96" t="s">
        <v>3</v>
      </c>
      <c r="O15" s="81"/>
      <c r="P15" s="81"/>
      <c r="Q15" s="81"/>
      <c r="R15" s="81"/>
      <c r="S15" s="81"/>
      <c r="T15" s="78"/>
    </row>
    <row r="16" spans="2:20" ht="15" customHeight="1">
      <c r="B16" s="78"/>
      <c r="C16" s="81"/>
      <c r="D16" s="81"/>
      <c r="E16" s="85"/>
      <c r="F16" s="82"/>
      <c r="G16" s="83"/>
      <c r="H16" s="83"/>
      <c r="I16" s="81"/>
      <c r="J16" s="83"/>
      <c r="K16" s="81"/>
      <c r="L16" s="83"/>
      <c r="M16" s="81"/>
      <c r="N16" s="83"/>
      <c r="O16" s="81"/>
      <c r="P16" s="81"/>
      <c r="Q16" s="81"/>
      <c r="R16" s="81"/>
      <c r="S16" s="81"/>
      <c r="T16" s="78"/>
    </row>
    <row r="17" spans="2:20" ht="27" customHeight="1">
      <c r="B17" s="78"/>
      <c r="C17" s="81"/>
      <c r="D17" s="80"/>
      <c r="E17" s="90" t="s">
        <v>67</v>
      </c>
      <c r="F17" s="92"/>
      <c r="G17" s="119"/>
      <c r="H17" s="121"/>
      <c r="I17" s="83" t="s">
        <v>68</v>
      </c>
      <c r="J17" s="119"/>
      <c r="K17" s="120"/>
      <c r="L17" s="83"/>
      <c r="M17" s="81"/>
      <c r="N17" s="83"/>
      <c r="O17" s="81"/>
      <c r="P17" s="81"/>
      <c r="Q17" s="81"/>
      <c r="R17" s="81"/>
      <c r="S17" s="81"/>
      <c r="T17" s="78"/>
    </row>
    <row r="18" spans="2:20" ht="15" customHeight="1">
      <c r="B18" s="78"/>
      <c r="C18" s="81"/>
      <c r="D18" s="81"/>
      <c r="E18" s="85"/>
      <c r="F18" s="82"/>
      <c r="G18" s="83"/>
      <c r="H18" s="83"/>
      <c r="I18" s="81"/>
      <c r="J18" s="83"/>
      <c r="K18" s="81"/>
      <c r="L18" s="83"/>
      <c r="M18" s="81"/>
      <c r="N18" s="83"/>
      <c r="O18" s="81"/>
      <c r="P18" s="81"/>
      <c r="Q18" s="81"/>
      <c r="R18" s="81"/>
      <c r="S18" s="81"/>
      <c r="T18" s="78"/>
    </row>
    <row r="19" spans="2:20" ht="27" customHeight="1">
      <c r="B19" s="78"/>
      <c r="C19" s="81"/>
      <c r="D19" s="80"/>
      <c r="E19" s="90" t="s">
        <v>69</v>
      </c>
      <c r="F19" s="92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88"/>
      <c r="T19" s="78"/>
    </row>
    <row r="20" spans="2:20" ht="15" customHeight="1">
      <c r="B20" s="78"/>
      <c r="C20" s="81"/>
      <c r="D20" s="81"/>
      <c r="E20" s="85"/>
      <c r="F20" s="82"/>
      <c r="G20" s="83"/>
      <c r="H20" s="83"/>
      <c r="I20" s="81"/>
      <c r="J20" s="83"/>
      <c r="K20" s="81"/>
      <c r="L20" s="83"/>
      <c r="M20" s="81"/>
      <c r="N20" s="83"/>
      <c r="O20" s="81"/>
      <c r="P20" s="81"/>
      <c r="Q20" s="81"/>
      <c r="R20" s="81"/>
      <c r="S20" s="81"/>
      <c r="T20" s="78"/>
    </row>
    <row r="21" spans="2:20" ht="27" customHeight="1">
      <c r="B21" s="78"/>
      <c r="C21" s="81"/>
      <c r="D21" s="80"/>
      <c r="E21" s="90" t="s">
        <v>71</v>
      </c>
      <c r="F21" s="92"/>
      <c r="G21" s="100"/>
      <c r="H21" s="96" t="s">
        <v>72</v>
      </c>
      <c r="I21" s="100"/>
      <c r="J21" s="96" t="s">
        <v>70</v>
      </c>
      <c r="K21" s="100"/>
      <c r="L21" s="81"/>
      <c r="M21" s="83"/>
      <c r="N21" s="81"/>
      <c r="O21" s="81"/>
      <c r="P21" s="81"/>
      <c r="Q21" s="81"/>
      <c r="R21" s="81"/>
      <c r="S21" s="81"/>
      <c r="T21" s="78"/>
    </row>
    <row r="22" spans="2:20" ht="15" customHeight="1">
      <c r="B22" s="78"/>
      <c r="C22" s="81"/>
      <c r="D22" s="81"/>
      <c r="E22" s="85"/>
      <c r="F22" s="82"/>
      <c r="G22" s="83"/>
      <c r="H22" s="83"/>
      <c r="I22" s="81"/>
      <c r="J22" s="83"/>
      <c r="K22" s="81"/>
      <c r="L22" s="83"/>
      <c r="M22" s="81"/>
      <c r="N22" s="83"/>
      <c r="O22" s="81"/>
      <c r="P22" s="81"/>
      <c r="Q22" s="81"/>
      <c r="R22" s="81"/>
      <c r="S22" s="81"/>
      <c r="T22" s="78"/>
    </row>
    <row r="23" spans="2:20" ht="27" customHeight="1">
      <c r="B23" s="78"/>
      <c r="C23" s="81"/>
      <c r="D23" s="80"/>
      <c r="E23" s="90" t="s">
        <v>73</v>
      </c>
      <c r="F23" s="92"/>
      <c r="G23" s="100"/>
      <c r="H23" s="96" t="s">
        <v>72</v>
      </c>
      <c r="I23" s="100"/>
      <c r="J23" s="96" t="s">
        <v>70</v>
      </c>
      <c r="K23" s="100"/>
      <c r="L23" s="81"/>
      <c r="M23" s="83"/>
      <c r="N23" s="81"/>
      <c r="O23" s="81"/>
      <c r="P23" s="81"/>
      <c r="Q23" s="81"/>
      <c r="R23" s="81"/>
      <c r="S23" s="81"/>
      <c r="T23" s="78"/>
    </row>
    <row r="24" spans="2:20" ht="15" customHeight="1">
      <c r="B24" s="78"/>
      <c r="C24" s="81"/>
      <c r="D24" s="81"/>
      <c r="E24" s="85"/>
      <c r="F24" s="82"/>
      <c r="G24" s="83"/>
      <c r="H24" s="83"/>
      <c r="I24" s="81"/>
      <c r="J24" s="83"/>
      <c r="K24" s="81"/>
      <c r="L24" s="83"/>
      <c r="M24" s="81"/>
      <c r="N24" s="83"/>
      <c r="O24" s="81"/>
      <c r="P24" s="81"/>
      <c r="Q24" s="81"/>
      <c r="R24" s="81"/>
      <c r="S24" s="81"/>
      <c r="T24" s="78"/>
    </row>
    <row r="25" spans="2:20" ht="27" customHeight="1">
      <c r="B25" s="78"/>
      <c r="C25" s="81"/>
      <c r="D25" s="80"/>
      <c r="E25" s="117" t="s">
        <v>74</v>
      </c>
      <c r="F25" s="92"/>
      <c r="G25" s="116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81"/>
      <c r="T25" s="78"/>
    </row>
    <row r="26" spans="2:20" ht="27" customHeight="1">
      <c r="B26" s="78"/>
      <c r="C26" s="81"/>
      <c r="D26" s="80"/>
      <c r="E26" s="122"/>
      <c r="F26" s="79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81"/>
      <c r="T26" s="78"/>
    </row>
    <row r="27" spans="2:20" ht="27" customHeight="1">
      <c r="B27" s="78"/>
      <c r="C27" s="81"/>
      <c r="D27" s="80"/>
      <c r="E27" s="122"/>
      <c r="F27" s="79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81"/>
      <c r="T27" s="78"/>
    </row>
    <row r="28" spans="2:20" ht="15" customHeight="1">
      <c r="B28" s="78"/>
      <c r="C28" s="81"/>
      <c r="D28" s="81"/>
      <c r="E28" s="85"/>
      <c r="F28" s="82"/>
      <c r="G28" s="83"/>
      <c r="H28" s="83"/>
      <c r="I28" s="81"/>
      <c r="J28" s="83"/>
      <c r="K28" s="81"/>
      <c r="L28" s="83"/>
      <c r="M28" s="81"/>
      <c r="N28" s="83"/>
      <c r="O28" s="81"/>
      <c r="P28" s="81"/>
      <c r="Q28" s="81"/>
      <c r="R28" s="81"/>
      <c r="S28" s="81"/>
      <c r="T28" s="78"/>
    </row>
    <row r="29" spans="2:20" ht="27" customHeight="1">
      <c r="B29" s="78"/>
      <c r="C29" s="81"/>
      <c r="D29" s="80"/>
      <c r="E29" s="90" t="s">
        <v>75</v>
      </c>
      <c r="F29" s="92"/>
      <c r="G29" s="119"/>
      <c r="H29" s="121"/>
      <c r="I29" s="121"/>
      <c r="J29" s="121"/>
      <c r="K29" s="121"/>
      <c r="L29" s="121"/>
      <c r="M29" s="121"/>
      <c r="N29" s="121"/>
      <c r="O29" s="121"/>
      <c r="P29" s="121"/>
      <c r="Q29" s="120"/>
      <c r="R29" s="120"/>
      <c r="S29" s="81"/>
      <c r="T29" s="78"/>
    </row>
    <row r="30" spans="2:20" ht="15" customHeight="1">
      <c r="B30" s="78"/>
      <c r="C30" s="81"/>
      <c r="D30" s="81"/>
      <c r="E30" s="85"/>
      <c r="F30" s="82"/>
      <c r="G30" s="83"/>
      <c r="H30" s="83"/>
      <c r="I30" s="81"/>
      <c r="J30" s="83"/>
      <c r="K30" s="81"/>
      <c r="L30" s="83"/>
      <c r="M30" s="81"/>
      <c r="N30" s="83"/>
      <c r="O30" s="81"/>
      <c r="P30" s="81"/>
      <c r="Q30" s="81"/>
      <c r="R30" s="81"/>
      <c r="S30" s="81"/>
      <c r="T30" s="78"/>
    </row>
    <row r="31" spans="2:20" ht="27">
      <c r="B31" s="78"/>
      <c r="C31" s="81"/>
      <c r="D31" s="80"/>
      <c r="E31" s="90" t="s">
        <v>87</v>
      </c>
      <c r="F31" s="92"/>
      <c r="G31" s="100"/>
      <c r="H31" s="96" t="s">
        <v>76</v>
      </c>
      <c r="I31" s="100"/>
      <c r="J31" s="96" t="s">
        <v>76</v>
      </c>
      <c r="K31" s="100"/>
      <c r="L31" s="81"/>
      <c r="M31" s="83"/>
      <c r="N31" s="81"/>
      <c r="O31" s="81"/>
      <c r="P31" s="81"/>
      <c r="Q31" s="81"/>
      <c r="R31" s="81"/>
      <c r="S31" s="81"/>
      <c r="T31" s="78"/>
    </row>
    <row r="32" spans="2:20" ht="13.5">
      <c r="B32" s="78"/>
      <c r="C32" s="81"/>
      <c r="D32" s="81"/>
      <c r="E32" s="84"/>
      <c r="F32" s="86"/>
      <c r="G32" s="87"/>
      <c r="H32" s="83"/>
      <c r="I32" s="87"/>
      <c r="J32" s="83"/>
      <c r="K32" s="87"/>
      <c r="L32" s="81"/>
      <c r="M32" s="83"/>
      <c r="N32" s="81"/>
      <c r="O32" s="81"/>
      <c r="P32" s="81"/>
      <c r="Q32" s="81"/>
      <c r="R32" s="81"/>
      <c r="S32" s="81"/>
      <c r="T32" s="78"/>
    </row>
    <row r="33" spans="2:20" ht="15" customHeight="1">
      <c r="B33" s="78"/>
      <c r="C33" s="81"/>
      <c r="D33" s="81" t="s">
        <v>91</v>
      </c>
      <c r="E33" s="85"/>
      <c r="F33" s="82"/>
      <c r="G33" s="83"/>
      <c r="H33" s="83"/>
      <c r="I33" s="81"/>
      <c r="J33" s="83"/>
      <c r="K33" s="81"/>
      <c r="L33" s="83"/>
      <c r="M33" s="81"/>
      <c r="N33" s="83"/>
      <c r="O33" s="81"/>
      <c r="P33" s="81"/>
      <c r="Q33" s="81"/>
      <c r="R33" s="81"/>
      <c r="S33" s="81"/>
      <c r="T33" s="78"/>
    </row>
    <row r="34" spans="2:20" ht="27" customHeight="1">
      <c r="B34" s="78"/>
      <c r="C34" s="81"/>
      <c r="D34" s="80"/>
      <c r="E34" s="93" t="s">
        <v>88</v>
      </c>
      <c r="F34" s="94"/>
      <c r="G34" s="119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81"/>
      <c r="T34" s="78"/>
    </row>
    <row r="35" spans="2:20" ht="15" customHeight="1">
      <c r="B35" s="78"/>
      <c r="C35" s="81"/>
      <c r="D35" s="81"/>
      <c r="E35" s="85"/>
      <c r="F35" s="82"/>
      <c r="G35" s="83"/>
      <c r="H35" s="83"/>
      <c r="I35" s="81"/>
      <c r="J35" s="83"/>
      <c r="K35" s="81"/>
      <c r="L35" s="83"/>
      <c r="M35" s="81"/>
      <c r="N35" s="83"/>
      <c r="O35" s="81"/>
      <c r="P35" s="81"/>
      <c r="Q35" s="81"/>
      <c r="R35" s="81"/>
      <c r="S35" s="81"/>
      <c r="T35" s="78"/>
    </row>
    <row r="36" spans="2:20" ht="27">
      <c r="B36" s="78"/>
      <c r="C36" s="81"/>
      <c r="D36" s="80"/>
      <c r="E36" s="90" t="s">
        <v>90</v>
      </c>
      <c r="F36" s="95"/>
      <c r="G36" s="100"/>
      <c r="H36" s="96" t="s">
        <v>85</v>
      </c>
      <c r="I36" s="100"/>
      <c r="J36" s="96" t="s">
        <v>86</v>
      </c>
      <c r="K36" s="100"/>
      <c r="L36" s="81"/>
      <c r="M36" s="83"/>
      <c r="N36" s="81"/>
      <c r="O36" s="81"/>
      <c r="P36" s="81"/>
      <c r="Q36" s="81"/>
      <c r="R36" s="81"/>
      <c r="S36" s="81"/>
      <c r="T36" s="78"/>
    </row>
    <row r="37" spans="2:20" ht="15" customHeight="1">
      <c r="B37" s="78"/>
      <c r="C37" s="81"/>
      <c r="D37" s="81"/>
      <c r="E37" s="85"/>
      <c r="F37" s="82"/>
      <c r="G37" s="83"/>
      <c r="H37" s="83"/>
      <c r="I37" s="81"/>
      <c r="J37" s="83"/>
      <c r="K37" s="81"/>
      <c r="L37" s="83"/>
      <c r="M37" s="81"/>
      <c r="N37" s="83"/>
      <c r="O37" s="81"/>
      <c r="P37" s="81"/>
      <c r="Q37" s="81"/>
      <c r="R37" s="81"/>
      <c r="S37" s="81"/>
      <c r="T37" s="78"/>
    </row>
    <row r="38" spans="2:20" ht="27" customHeight="1">
      <c r="B38" s="78"/>
      <c r="C38" s="81"/>
      <c r="D38" s="80"/>
      <c r="E38" s="93" t="s">
        <v>77</v>
      </c>
      <c r="F38" s="79"/>
      <c r="G38" s="104"/>
      <c r="H38" s="105"/>
      <c r="I38" s="105"/>
      <c r="J38" s="105"/>
      <c r="K38" s="81"/>
      <c r="L38" s="110"/>
      <c r="M38" s="111"/>
      <c r="N38" s="111"/>
      <c r="O38" s="111"/>
      <c r="P38" s="111"/>
      <c r="Q38" s="111"/>
      <c r="R38" s="111"/>
      <c r="S38" s="81"/>
      <c r="T38" s="78"/>
    </row>
    <row r="39" spans="2:20" ht="15" customHeight="1">
      <c r="B39" s="78"/>
      <c r="C39" s="81"/>
      <c r="D39" s="81"/>
      <c r="E39" s="89"/>
      <c r="F39" s="82"/>
      <c r="G39" s="87"/>
      <c r="H39" s="88"/>
      <c r="I39" s="88"/>
      <c r="J39" s="88"/>
      <c r="K39" s="81"/>
      <c r="L39" s="83"/>
      <c r="M39" s="88"/>
      <c r="N39" s="88"/>
      <c r="O39" s="88"/>
      <c r="P39" s="88"/>
      <c r="Q39" s="88"/>
      <c r="R39" s="88"/>
      <c r="S39" s="81"/>
      <c r="T39" s="78"/>
    </row>
    <row r="40" spans="2:20" ht="15" customHeight="1">
      <c r="B40" s="78"/>
      <c r="C40" s="81"/>
      <c r="D40" s="81" t="s">
        <v>92</v>
      </c>
      <c r="E40" s="85"/>
      <c r="F40" s="82"/>
      <c r="G40" s="83"/>
      <c r="H40" s="83"/>
      <c r="I40" s="81"/>
      <c r="J40" s="83"/>
      <c r="K40" s="81"/>
      <c r="L40" s="83"/>
      <c r="M40" s="81"/>
      <c r="N40" s="83"/>
      <c r="O40" s="81"/>
      <c r="P40" s="81"/>
      <c r="Q40" s="81"/>
      <c r="R40" s="81"/>
      <c r="S40" s="81"/>
      <c r="T40" s="78"/>
    </row>
    <row r="41" spans="2:20" ht="27" customHeight="1">
      <c r="B41" s="78"/>
      <c r="C41" s="81"/>
      <c r="D41" s="80"/>
      <c r="E41" s="93" t="s">
        <v>78</v>
      </c>
      <c r="F41" s="79"/>
      <c r="G41" s="119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81"/>
      <c r="T41" s="78"/>
    </row>
    <row r="42" spans="2:20" ht="15" customHeight="1">
      <c r="B42" s="78"/>
      <c r="C42" s="81"/>
      <c r="D42" s="81"/>
      <c r="E42" s="85"/>
      <c r="F42" s="82"/>
      <c r="G42" s="83"/>
      <c r="H42" s="83"/>
      <c r="I42" s="81"/>
      <c r="J42" s="83"/>
      <c r="K42" s="81"/>
      <c r="L42" s="83"/>
      <c r="M42" s="81"/>
      <c r="N42" s="83"/>
      <c r="O42" s="81"/>
      <c r="P42" s="81"/>
      <c r="Q42" s="81"/>
      <c r="R42" s="81"/>
      <c r="S42" s="81"/>
      <c r="T42" s="78"/>
    </row>
    <row r="43" spans="2:20" ht="27" customHeight="1">
      <c r="B43" s="78"/>
      <c r="C43" s="81"/>
      <c r="D43" s="80"/>
      <c r="E43" s="93" t="s">
        <v>79</v>
      </c>
      <c r="F43" s="79"/>
      <c r="G43" s="119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81"/>
      <c r="T43" s="78"/>
    </row>
    <row r="44" spans="2:20" ht="15" customHeight="1">
      <c r="B44" s="78"/>
      <c r="C44" s="81"/>
      <c r="D44" s="81"/>
      <c r="E44" s="85"/>
      <c r="F44" s="82"/>
      <c r="G44" s="83"/>
      <c r="H44" s="83"/>
      <c r="I44" s="81"/>
      <c r="J44" s="83"/>
      <c r="K44" s="81"/>
      <c r="L44" s="83"/>
      <c r="M44" s="81"/>
      <c r="N44" s="83"/>
      <c r="O44" s="81"/>
      <c r="P44" s="81"/>
      <c r="Q44" s="81"/>
      <c r="R44" s="81"/>
      <c r="S44" s="81"/>
      <c r="T44" s="78"/>
    </row>
    <row r="45" spans="2:20" ht="27" customHeight="1">
      <c r="B45" s="78"/>
      <c r="C45" s="81"/>
      <c r="D45" s="80"/>
      <c r="E45" s="117" t="s">
        <v>89</v>
      </c>
      <c r="F45" s="79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81"/>
      <c r="T45" s="78"/>
    </row>
    <row r="46" spans="2:20" ht="27" customHeight="1">
      <c r="B46" s="78"/>
      <c r="C46" s="81"/>
      <c r="D46" s="80"/>
      <c r="E46" s="118"/>
      <c r="F46" s="79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81"/>
      <c r="T46" s="78"/>
    </row>
    <row r="47" spans="2:20" ht="27" customHeight="1">
      <c r="B47" s="78"/>
      <c r="C47" s="81"/>
      <c r="D47" s="80"/>
      <c r="E47" s="118"/>
      <c r="F47" s="79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81"/>
      <c r="T47" s="78"/>
    </row>
    <row r="48" spans="2:20" ht="27" customHeight="1">
      <c r="B48" s="78"/>
      <c r="C48" s="81"/>
      <c r="D48" s="80"/>
      <c r="E48" s="118"/>
      <c r="F48" s="79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81"/>
      <c r="T48" s="78"/>
    </row>
    <row r="49" spans="2:20" ht="15" customHeight="1">
      <c r="B49" s="78"/>
      <c r="C49" s="81"/>
      <c r="D49" s="81"/>
      <c r="E49" s="85"/>
      <c r="F49" s="82"/>
      <c r="G49" s="83"/>
      <c r="H49" s="83"/>
      <c r="I49" s="81"/>
      <c r="J49" s="83"/>
      <c r="K49" s="81"/>
      <c r="L49" s="83"/>
      <c r="M49" s="81"/>
      <c r="N49" s="83"/>
      <c r="O49" s="81"/>
      <c r="P49" s="81"/>
      <c r="Q49" s="81"/>
      <c r="R49" s="81"/>
      <c r="S49" s="81"/>
      <c r="T49" s="78"/>
    </row>
    <row r="50" spans="2:20" ht="27" customHeight="1">
      <c r="B50" s="78"/>
      <c r="C50" s="81"/>
      <c r="D50" s="80"/>
      <c r="E50" s="90" t="s">
        <v>13</v>
      </c>
      <c r="F50" s="79"/>
      <c r="G50" s="108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81"/>
      <c r="T50" s="78"/>
    </row>
    <row r="51" spans="2:20" ht="15" customHeight="1">
      <c r="B51" s="78"/>
      <c r="C51" s="81"/>
      <c r="D51" s="81"/>
      <c r="E51" s="85"/>
      <c r="F51" s="82"/>
      <c r="G51" s="83"/>
      <c r="H51" s="83"/>
      <c r="I51" s="81"/>
      <c r="J51" s="83"/>
      <c r="K51" s="81"/>
      <c r="L51" s="83"/>
      <c r="M51" s="81"/>
      <c r="N51" s="83"/>
      <c r="O51" s="81"/>
      <c r="P51" s="81"/>
      <c r="Q51" s="81"/>
      <c r="R51" s="81"/>
      <c r="S51" s="81"/>
      <c r="T51" s="78"/>
    </row>
    <row r="52" spans="2:20" ht="27" customHeight="1">
      <c r="B52" s="78"/>
      <c r="C52" s="81"/>
      <c r="D52" s="80"/>
      <c r="E52" s="93" t="s">
        <v>80</v>
      </c>
      <c r="F52" s="79"/>
      <c r="G52" s="106" t="s">
        <v>81</v>
      </c>
      <c r="H52" s="107"/>
      <c r="I52" s="100"/>
      <c r="J52" s="96" t="s">
        <v>82</v>
      </c>
      <c r="K52" s="100"/>
      <c r="L52" s="96" t="s">
        <v>83</v>
      </c>
      <c r="M52" s="100"/>
      <c r="N52" s="96" t="s">
        <v>84</v>
      </c>
      <c r="O52" s="81"/>
      <c r="P52" s="81"/>
      <c r="Q52" s="81"/>
      <c r="R52" s="81"/>
      <c r="S52" s="81"/>
      <c r="T52" s="78"/>
    </row>
    <row r="53" spans="2:20" ht="24" customHeight="1">
      <c r="B53" s="78"/>
      <c r="C53" s="81"/>
      <c r="D53" s="81"/>
      <c r="E53" s="82"/>
      <c r="F53" s="82"/>
      <c r="G53" s="83"/>
      <c r="H53" s="83"/>
      <c r="I53" s="81"/>
      <c r="J53" s="83"/>
      <c r="K53" s="81"/>
      <c r="L53" s="83"/>
      <c r="M53" s="81"/>
      <c r="N53" s="83"/>
      <c r="O53" s="81"/>
      <c r="P53" s="81"/>
      <c r="Q53" s="81"/>
      <c r="R53" s="81"/>
      <c r="S53" s="81"/>
      <c r="T53" s="78"/>
    </row>
    <row r="54" spans="2:20" ht="13.5" customHeight="1">
      <c r="B54" s="78"/>
      <c r="C54" s="78"/>
      <c r="D54" s="78"/>
      <c r="E54" s="76"/>
      <c r="F54" s="76"/>
      <c r="G54" s="77"/>
      <c r="H54" s="77"/>
      <c r="I54" s="78"/>
      <c r="J54" s="77"/>
      <c r="K54" s="78"/>
      <c r="L54" s="77"/>
      <c r="M54" s="78"/>
      <c r="N54" s="77"/>
      <c r="O54" s="78"/>
      <c r="P54" s="78"/>
      <c r="Q54" s="78"/>
      <c r="R54" s="78"/>
      <c r="S54" s="78"/>
      <c r="T54" s="78"/>
    </row>
    <row r="55" spans="4:15" ht="13.5">
      <c r="D55" s="72"/>
      <c r="E55" s="75"/>
      <c r="F55" s="75"/>
      <c r="G55" s="73"/>
      <c r="H55" s="73"/>
      <c r="I55" s="72"/>
      <c r="J55" s="73"/>
      <c r="K55" s="72"/>
      <c r="L55" s="73"/>
      <c r="M55" s="72"/>
      <c r="N55" s="73"/>
      <c r="O55" s="72"/>
    </row>
    <row r="64" spans="5:18" ht="13.5">
      <c r="E64" s="112" t="s">
        <v>95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</row>
  </sheetData>
  <sheetProtection algorithmName="SHA-512" hashValue="s22S04oSeuRvvUzaLzCRzeeEXf7PNqcH72yyAooR+y/1Aa17ATvp68/4dAexfLSXq2qGFjCRakkrpxR8PFv51w==" saltValue="BtFfjlzJSw08DjS9uc3biQ==" spinCount="100000" sheet="1" selectLockedCells="1"/>
  <mergeCells count="21">
    <mergeCell ref="D4:R6"/>
    <mergeCell ref="G45:R48"/>
    <mergeCell ref="E45:E48"/>
    <mergeCell ref="G34:R34"/>
    <mergeCell ref="G29:R29"/>
    <mergeCell ref="G41:R41"/>
    <mergeCell ref="G43:R43"/>
    <mergeCell ref="G11:R11"/>
    <mergeCell ref="G9:R9"/>
    <mergeCell ref="E25:E27"/>
    <mergeCell ref="G15:H15"/>
    <mergeCell ref="G13:J13"/>
    <mergeCell ref="G25:R27"/>
    <mergeCell ref="G17:H17"/>
    <mergeCell ref="J17:K17"/>
    <mergeCell ref="G19:R19"/>
    <mergeCell ref="G38:J38"/>
    <mergeCell ref="G52:H52"/>
    <mergeCell ref="G50:R50"/>
    <mergeCell ref="L38:R38"/>
    <mergeCell ref="E64:R64"/>
  </mergeCells>
  <pageMargins left="0.7" right="0.7" top="0.75" bottom="0.75" header="0.3" footer="0.3"/>
  <pageSetup orientation="portrait" paperSize="9" r:id="rId43"/>
  <drawing r:id="rId41"/>
  <legacyDrawing r:id="rId4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1" name="Option Button 15">
              <controlPr defaultSize="0" autoLine="0" linkedCell="入会申込書印刷!$S$3" autoPict="0">
                <anchor moveWithCells="1">
                  <from>
                    <xdr:col>6</xdr:col>
                    <xdr:colOff>209550</xdr:colOff>
                    <xdr:row>37</xdr:row>
                    <xdr:rowOff>57150</xdr:rowOff>
                  </from>
                  <to>
                    <xdr:col>8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" name="Option Button 16">
              <controlPr defaultSize="0" autoLine="0" linkedCell="入会申込書印刷!$S$3" autoPict="0">
                <anchor moveWithCells="1">
                  <from>
                    <xdr:col>8</xdr:col>
                    <xdr:colOff>38100</xdr:colOff>
                    <xdr:row>37</xdr:row>
                    <xdr:rowOff>47625</xdr:rowOff>
                  </from>
                  <to>
                    <xdr:col>9</xdr:col>
                    <xdr:colOff>180975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3" name="Group Box 17">
              <controlPr defaultSize="0" autoLine="0" autoPict="0">
                <anchor moveWithCells="1">
                  <from>
                    <xdr:col>4</xdr:col>
                    <xdr:colOff>1609725</xdr:colOff>
                    <xdr:row>36</xdr:row>
                    <xdr:rowOff>85725</xdr:rowOff>
                  </from>
                  <to>
                    <xdr:col>9</xdr:col>
                    <xdr:colOff>285750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" name="Group Box 55">
              <controlPr defaultSize="0" autoLine="0" autoPict="0">
                <anchor moveWithCells="1">
                  <from>
                    <xdr:col>6</xdr:col>
                    <xdr:colOff>95250</xdr:colOff>
                    <xdr:row>11</xdr:row>
                    <xdr:rowOff>76200</xdr:rowOff>
                  </from>
                  <to>
                    <xdr:col>10</xdr:col>
                    <xdr:colOff>95250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" name="Option Button 57">
              <controlPr defaultSize="0" autoLine="0" linkedCell="入会申込書印刷!$S$1" autoPict="0">
                <anchor moveWithCells="1">
                  <from>
                    <xdr:col>6</xdr:col>
                    <xdr:colOff>209550</xdr:colOff>
                    <xdr:row>12</xdr:row>
                    <xdr:rowOff>57150</xdr:rowOff>
                  </from>
                  <to>
                    <xdr:col>8</xdr:col>
                    <xdr:colOff>19050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" name="Option Button 58">
              <controlPr defaultSize="0" autoLine="0" linkedCell="入会申込書印刷!$S$1" autoPict="0">
                <anchor moveWithCells="1">
                  <from>
                    <xdr:col>8</xdr:col>
                    <xdr:colOff>76200</xdr:colOff>
                    <xdr:row>12</xdr:row>
                    <xdr:rowOff>57150</xdr:rowOff>
                  </from>
                  <to>
                    <xdr:col>9</xdr:col>
                    <xdr:colOff>209550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7" name="Group Box 59">
              <controlPr defaultSize="0" autoLine="0" autoPict="0">
                <anchor moveWithCells="1">
                  <from>
                    <xdr:col>5</xdr:col>
                    <xdr:colOff>76200</xdr:colOff>
                    <xdr:row>23</xdr:row>
                    <xdr:rowOff>95250</xdr:rowOff>
                  </from>
                  <to>
                    <xdr:col>19</xdr:col>
                    <xdr:colOff>85725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8" name="Option Button 60">
              <controlPr defaultSize="0" autoLine="0" linkedCell="入会申込書印刷!$S$2" autoPict="0">
                <anchor moveWithCells="1">
                  <from>
                    <xdr:col>6</xdr:col>
                    <xdr:colOff>171450</xdr:colOff>
                    <xdr:row>24</xdr:row>
                    <xdr:rowOff>200025</xdr:rowOff>
                  </from>
                  <to>
                    <xdr:col>9</xdr:col>
                    <xdr:colOff>142875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9" name="Option Button 61">
              <controlPr defaultSize="0" autoLine="0" linkedCell="入会申込書印刷!$S$2" autoPict="0">
                <anchor moveWithCells="1">
                  <from>
                    <xdr:col>10</xdr:col>
                    <xdr:colOff>161925</xdr:colOff>
                    <xdr:row>24</xdr:row>
                    <xdr:rowOff>200025</xdr:rowOff>
                  </from>
                  <to>
                    <xdr:col>13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0" name="Option Button 62">
              <controlPr defaultSize="0" autoLine="0" linkedCell="入会申込書印刷!$S$2" autoPict="0">
                <anchor moveWithCells="1">
                  <from>
                    <xdr:col>13</xdr:col>
                    <xdr:colOff>85725</xdr:colOff>
                    <xdr:row>24</xdr:row>
                    <xdr:rowOff>200025</xdr:rowOff>
                  </from>
                  <to>
                    <xdr:col>15</xdr:col>
                    <xdr:colOff>9525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1" name="Option Button 63">
              <controlPr defaultSize="0" autoLine="0" linkedCell="入会申込書印刷!$S$2" autoPict="0">
                <anchor moveWithCells="1">
                  <from>
                    <xdr:col>14</xdr:col>
                    <xdr:colOff>590550</xdr:colOff>
                    <xdr:row>24</xdr:row>
                    <xdr:rowOff>200025</xdr:rowOff>
                  </from>
                  <to>
                    <xdr:col>16</xdr:col>
                    <xdr:colOff>238125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2" name="Option Button 75">
              <controlPr defaultSize="0" autoLine="0" linkedCell="入会申込書印刷!$S$2" autoPict="0">
                <anchor moveWithCells="1">
                  <from>
                    <xdr:col>16</xdr:col>
                    <xdr:colOff>466725</xdr:colOff>
                    <xdr:row>24</xdr:row>
                    <xdr:rowOff>200025</xdr:rowOff>
                  </from>
                  <to>
                    <xdr:col>18</xdr:col>
                    <xdr:colOff>114300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3" name="Option Button 76">
              <controlPr defaultSize="0" autoLine="0" linkedCell="入会申込書印刷!$S$2" autoPict="0">
                <anchor moveWithCells="1">
                  <from>
                    <xdr:col>6</xdr:col>
                    <xdr:colOff>161925</xdr:colOff>
                    <xdr:row>25</xdr:row>
                    <xdr:rowOff>209550</xdr:rowOff>
                  </from>
                  <to>
                    <xdr:col>9</xdr:col>
                    <xdr:colOff>133350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4" name="Option Button 77">
              <controlPr defaultSize="0" autoLine="0" linkedCell="入会申込書印刷!$S$2" autoPict="0">
                <anchor moveWithCells="1">
                  <from>
                    <xdr:col>8</xdr:col>
                    <xdr:colOff>266700</xdr:colOff>
                    <xdr:row>25</xdr:row>
                    <xdr:rowOff>209550</xdr:rowOff>
                  </from>
                  <to>
                    <xdr:col>11</xdr:col>
                    <xdr:colOff>238125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5" name="Option Button 78">
              <controlPr defaultSize="0" autoLine="0" linkedCell="入会申込書印刷!$S$2" autoPict="0">
                <anchor moveWithCells="1">
                  <from>
                    <xdr:col>11</xdr:col>
                    <xdr:colOff>0</xdr:colOff>
                    <xdr:row>25</xdr:row>
                    <xdr:rowOff>209550</xdr:rowOff>
                  </from>
                  <to>
                    <xdr:col>13</xdr:col>
                    <xdr:colOff>257175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6" name="Option Button 79">
              <controlPr defaultSize="0" autoLine="0" linkedCell="入会申込書印刷!$S$2" autoPict="0">
                <anchor moveWithCells="1">
                  <from>
                    <xdr:col>14</xdr:col>
                    <xdr:colOff>104775</xdr:colOff>
                    <xdr:row>25</xdr:row>
                    <xdr:rowOff>209550</xdr:rowOff>
                  </from>
                  <to>
                    <xdr:col>15</xdr:col>
                    <xdr:colOff>438150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7" name="Option Button 80">
              <controlPr defaultSize="0" autoLine="0" linkedCell="入会申込書印刷!$S$2" autoPict="0">
                <anchor moveWithCells="1">
                  <from>
                    <xdr:col>15</xdr:col>
                    <xdr:colOff>219075</xdr:colOff>
                    <xdr:row>25</xdr:row>
                    <xdr:rowOff>209550</xdr:rowOff>
                  </from>
                  <to>
                    <xdr:col>16</xdr:col>
                    <xdr:colOff>552450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8" name="Group Box 81">
              <controlPr defaultSize="0" autoLine="0" autoPict="0">
                <anchor moveWithCells="1">
                  <from>
                    <xdr:col>5</xdr:col>
                    <xdr:colOff>57150</xdr:colOff>
                    <xdr:row>43</xdr:row>
                    <xdr:rowOff>123825</xdr:rowOff>
                  </from>
                  <to>
                    <xdr:col>19</xdr:col>
                    <xdr:colOff>19050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9" name="Option Button 82">
              <controlPr defaultSize="0" autoLine="0" linkedCell="入会申込書印刷!$S$4" autoPict="0">
                <anchor moveWithCells="1">
                  <from>
                    <xdr:col>7</xdr:col>
                    <xdr:colOff>38100</xdr:colOff>
                    <xdr:row>44</xdr:row>
                    <xdr:rowOff>152400</xdr:rowOff>
                  </from>
                  <to>
                    <xdr:col>9</xdr:col>
                    <xdr:colOff>171450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0" name="Option Button 83">
              <controlPr defaultSize="0" autoLine="0" linkedCell="入会申込書印刷!$S$4" autoPict="0">
                <anchor moveWithCells="1">
                  <from>
                    <xdr:col>10</xdr:col>
                    <xdr:colOff>85725</xdr:colOff>
                    <xdr:row>44</xdr:row>
                    <xdr:rowOff>152400</xdr:rowOff>
                  </from>
                  <to>
                    <xdr:col>12</xdr:col>
                    <xdr:colOff>85725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1" name="Option Button 84">
              <controlPr defaultSize="0" autoLine="0" linkedCell="入会申込書印刷!$S$4" autoPict="0">
                <anchor moveWithCells="1">
                  <from>
                    <xdr:col>12</xdr:col>
                    <xdr:colOff>342900</xdr:colOff>
                    <xdr:row>44</xdr:row>
                    <xdr:rowOff>152400</xdr:rowOff>
                  </from>
                  <to>
                    <xdr:col>14</xdr:col>
                    <xdr:colOff>352425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2" name="Option Button 85">
              <controlPr defaultSize="0" autoLine="0" linkedCell="入会申込書印刷!$S$4" autoPict="0">
                <anchor moveWithCells="1">
                  <from>
                    <xdr:col>14</xdr:col>
                    <xdr:colOff>581025</xdr:colOff>
                    <xdr:row>44</xdr:row>
                    <xdr:rowOff>152400</xdr:rowOff>
                  </from>
                  <to>
                    <xdr:col>15</xdr:col>
                    <xdr:colOff>666750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3" name="Option Button 86">
              <controlPr defaultSize="0" autoLine="0" linkedCell="入会申込書印刷!$S$4" autoPict="0">
                <anchor moveWithCells="1">
                  <from>
                    <xdr:col>16</xdr:col>
                    <xdr:colOff>85725</xdr:colOff>
                    <xdr:row>44</xdr:row>
                    <xdr:rowOff>152400</xdr:rowOff>
                  </from>
                  <to>
                    <xdr:col>17</xdr:col>
                    <xdr:colOff>171450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4" name="Option Button 87">
              <controlPr defaultSize="0" autoLine="0" linkedCell="入会申込書印刷!$S$4" autoPict="0">
                <anchor moveWithCells="1">
                  <from>
                    <xdr:col>7</xdr:col>
                    <xdr:colOff>38100</xdr:colOff>
                    <xdr:row>45</xdr:row>
                    <xdr:rowOff>219075</xdr:rowOff>
                  </from>
                  <to>
                    <xdr:col>9</xdr:col>
                    <xdr:colOff>171450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5" name="Option Button 88">
              <controlPr defaultSize="0" autoLine="0" linkedCell="入会申込書印刷!$S$4" autoPict="0">
                <anchor moveWithCells="1">
                  <from>
                    <xdr:col>10</xdr:col>
                    <xdr:colOff>85725</xdr:colOff>
                    <xdr:row>45</xdr:row>
                    <xdr:rowOff>219075</xdr:rowOff>
                  </from>
                  <to>
                    <xdr:col>12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6" name="Option Button 89">
              <controlPr defaultSize="0" autoLine="0" linkedCell="入会申込書印刷!$S$4" autoPict="0">
                <anchor moveWithCells="1">
                  <from>
                    <xdr:col>12</xdr:col>
                    <xdr:colOff>342900</xdr:colOff>
                    <xdr:row>45</xdr:row>
                    <xdr:rowOff>219075</xdr:rowOff>
                  </from>
                  <to>
                    <xdr:col>14</xdr:col>
                    <xdr:colOff>352425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7" name="Option Button 90">
              <controlPr defaultSize="0" autoLine="0" linkedCell="入会申込書印刷!$S$4" autoPict="0">
                <anchor moveWithCells="1">
                  <from>
                    <xdr:col>14</xdr:col>
                    <xdr:colOff>581025</xdr:colOff>
                    <xdr:row>45</xdr:row>
                    <xdr:rowOff>219075</xdr:rowOff>
                  </from>
                  <to>
                    <xdr:col>15</xdr:col>
                    <xdr:colOff>666750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8" name="Option Button 91">
              <controlPr defaultSize="0" autoLine="0" linkedCell="入会申込書印刷!$S$4" autoPict="0">
                <anchor moveWithCells="1">
                  <from>
                    <xdr:col>16</xdr:col>
                    <xdr:colOff>85725</xdr:colOff>
                    <xdr:row>45</xdr:row>
                    <xdr:rowOff>219075</xdr:rowOff>
                  </from>
                  <to>
                    <xdr:col>17</xdr:col>
                    <xdr:colOff>171450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9" name="Option Button 92">
              <controlPr defaultSize="0" autoLine="0" linkedCell="入会申込書印刷!$S$4" autoPict="0">
                <anchor moveWithCells="1">
                  <from>
                    <xdr:col>7</xdr:col>
                    <xdr:colOff>38100</xdr:colOff>
                    <xdr:row>46</xdr:row>
                    <xdr:rowOff>266700</xdr:rowOff>
                  </from>
                  <to>
                    <xdr:col>9</xdr:col>
                    <xdr:colOff>171450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0" name="Option Button 93">
              <controlPr defaultSize="0" autoLine="0" linkedCell="入会申込書印刷!$S$4" autoPict="0">
                <anchor moveWithCells="1">
                  <from>
                    <xdr:col>10</xdr:col>
                    <xdr:colOff>85725</xdr:colOff>
                    <xdr:row>46</xdr:row>
                    <xdr:rowOff>266700</xdr:rowOff>
                  </from>
                  <to>
                    <xdr:col>12</xdr:col>
                    <xdr:colOff>85725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1" name="Option Button 94">
              <controlPr defaultSize="0" autoLine="0" linkedCell="入会申込書印刷!$S$4" autoPict="0">
                <anchor moveWithCells="1">
                  <from>
                    <xdr:col>12</xdr:col>
                    <xdr:colOff>342900</xdr:colOff>
                    <xdr:row>46</xdr:row>
                    <xdr:rowOff>266700</xdr:rowOff>
                  </from>
                  <to>
                    <xdr:col>14</xdr:col>
                    <xdr:colOff>352425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2" name="Group Box 95">
              <controlPr defaultSize="0" autoLine="0" autoPict="0">
                <anchor moveWithCells="1">
                  <from>
                    <xdr:col>5</xdr:col>
                    <xdr:colOff>38100</xdr:colOff>
                    <xdr:row>48</xdr:row>
                    <xdr:rowOff>76200</xdr:rowOff>
                  </from>
                  <to>
                    <xdr:col>18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3" name="Option Button 96">
              <controlPr defaultSize="0" autoLine="0" linkedCell="入会申込書印刷!$S$5" autoPict="0">
                <anchor moveWithCells="1">
                  <from>
                    <xdr:col>6</xdr:col>
                    <xdr:colOff>180975</xdr:colOff>
                    <xdr:row>49</xdr:row>
                    <xdr:rowOff>57150</xdr:rowOff>
                  </from>
                  <to>
                    <xdr:col>8</xdr:col>
                    <xdr:colOff>323850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4" name="Option Button 97">
              <controlPr defaultSize="0" autoLine="0" linkedCell="入会申込書印刷!$S$5" autoPict="0">
                <anchor moveWithCells="1">
                  <from>
                    <xdr:col>9</xdr:col>
                    <xdr:colOff>28575</xdr:colOff>
                    <xdr:row>49</xdr:row>
                    <xdr:rowOff>57150</xdr:rowOff>
                  </from>
                  <to>
                    <xdr:col>11</xdr:col>
                    <xdr:colOff>171450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5" name="Option Button 98">
              <controlPr defaultSize="0" autoLine="0" linkedCell="入会申込書印刷!$S$5" autoPict="0">
                <anchor moveWithCells="1">
                  <from>
                    <xdr:col>11</xdr:col>
                    <xdr:colOff>295275</xdr:colOff>
                    <xdr:row>49</xdr:row>
                    <xdr:rowOff>57150</xdr:rowOff>
                  </from>
                  <to>
                    <xdr:col>13</xdr:col>
                    <xdr:colOff>361950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6" name="Option Button 99">
              <controlPr defaultSize="0" autoLine="0" linkedCell="入会申込書印刷!$S$5" autoPict="0">
                <anchor moveWithCells="1">
                  <from>
                    <xdr:col>14</xdr:col>
                    <xdr:colOff>19050</xdr:colOff>
                    <xdr:row>49</xdr:row>
                    <xdr:rowOff>57150</xdr:rowOff>
                  </from>
                  <to>
                    <xdr:col>15</xdr:col>
                    <xdr:colOff>161925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7" name="Option Button 100">
              <controlPr defaultSize="0" autoLine="0" linkedCell="入会申込書印刷!$S$5" autoPict="0">
                <anchor moveWithCells="1">
                  <from>
                    <xdr:col>15</xdr:col>
                    <xdr:colOff>190500</xdr:colOff>
                    <xdr:row>49</xdr:row>
                    <xdr:rowOff>57150</xdr:rowOff>
                  </from>
                  <to>
                    <xdr:col>16</xdr:col>
                    <xdr:colOff>333375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8" name="Option Button 101">
              <controlPr defaultSize="0" autoLine="0" linkedCell="入会申込書印刷!$S$5" autoPict="0">
                <anchor moveWithCells="1">
                  <from>
                    <xdr:col>16</xdr:col>
                    <xdr:colOff>342900</xdr:colOff>
                    <xdr:row>49</xdr:row>
                    <xdr:rowOff>57150</xdr:rowOff>
                  </from>
                  <to>
                    <xdr:col>17</xdr:col>
                    <xdr:colOff>485775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9" name="Option Button 102">
              <controlPr defaultSize="0" autoLine="0" linkedCell="入会申込書印刷!$S$4" autoPict="0">
                <anchor moveWithCells="1">
                  <from>
                    <xdr:col>14</xdr:col>
                    <xdr:colOff>590550</xdr:colOff>
                    <xdr:row>46</xdr:row>
                    <xdr:rowOff>247650</xdr:rowOff>
                  </from>
                  <to>
                    <xdr:col>15</xdr:col>
                    <xdr:colOff>676275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0" name="Option Button 103">
              <controlPr defaultSize="0" autoLine="0" linkedCell="入会申込書印刷!$S$4" autoPict="0">
                <anchor moveWithCells="1">
                  <from>
                    <xdr:col>16</xdr:col>
                    <xdr:colOff>85725</xdr:colOff>
                    <xdr:row>46</xdr:row>
                    <xdr:rowOff>257175</xdr:rowOff>
                  </from>
                  <to>
                    <xdr:col>17</xdr:col>
                    <xdr:colOff>171450</xdr:colOff>
                    <xdr:row>47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40"/>
  <sheetViews>
    <sheetView showGridLines="0" view="pageBreakPreview" zoomScaleNormal="100" zoomScaleSheetLayoutView="100" workbookViewId="0" topLeftCell="A28">
      <selection pane="topLeft" activeCell="S7" sqref="S7"/>
    </sheetView>
  </sheetViews>
  <sheetFormatPr defaultRowHeight="13.5"/>
  <cols>
    <col min="1" max="1" width="10.25" customWidth="1"/>
    <col min="2" max="2" width="4.375" customWidth="1"/>
    <col min="3" max="3" width="9.75" customWidth="1"/>
    <col min="4" max="4" width="2.375" customWidth="1"/>
    <col min="5" max="5" width="7.25" customWidth="1"/>
    <col min="6" max="6" width="2.875" customWidth="1"/>
    <col min="7" max="7" width="8.5" customWidth="1"/>
    <col min="8" max="8" width="2.625" customWidth="1"/>
    <col min="9" max="9" width="10.625" customWidth="1"/>
    <col min="10" max="10" width="4.5" customWidth="1"/>
    <col min="11" max="11" width="6.625" customWidth="1"/>
    <col min="12" max="12" width="2.5" customWidth="1"/>
    <col min="13" max="13" width="7.125" customWidth="1"/>
    <col min="14" max="14" width="2.75" customWidth="1"/>
    <col min="15" max="15" width="5.625" customWidth="1"/>
    <col min="16" max="16" width="2.875" customWidth="1"/>
    <col min="17" max="17" width="7.625" customWidth="1"/>
    <col min="18" max="18" width="3.375" customWidth="1"/>
    <col min="19" max="19" width="1" customWidth="1"/>
  </cols>
  <sheetData>
    <row r="1" spans="19:19" ht="13.5">
      <c r="S1" s="102">
        <v>2</v>
      </c>
    </row>
    <row r="2" spans="1:19" ht="13.5">
      <c r="A2" t="s">
        <v>0</v>
      </c>
      <c r="Q2" s="145" t="s">
        <v>38</v>
      </c>
      <c r="R2" s="145"/>
      <c r="S2" s="102">
        <v>3</v>
      </c>
    </row>
    <row r="3" spans="1:19" ht="24">
      <c r="A3" s="154" t="s">
        <v>98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02">
        <v>2</v>
      </c>
    </row>
    <row r="4" spans="1:19" ht="26.1" customHeight="1" thickBot="1">
      <c r="A4" s="157" t="s">
        <v>34</v>
      </c>
      <c r="B4" s="158"/>
      <c r="C4" s="158"/>
      <c r="D4" s="158"/>
      <c r="E4" s="158"/>
      <c r="F4" s="158"/>
      <c r="G4" s="158"/>
      <c r="H4" s="158"/>
      <c r="I4" s="158"/>
      <c r="J4" s="158"/>
      <c r="K4" s="9"/>
      <c r="L4" s="159" t="s">
        <v>33</v>
      </c>
      <c r="M4" s="160"/>
      <c r="N4" s="155"/>
      <c r="O4" s="130"/>
      <c r="P4" s="130"/>
      <c r="Q4" s="130"/>
      <c r="R4" s="156"/>
      <c r="S4" s="102">
        <v>1</v>
      </c>
    </row>
    <row r="5" spans="1:19" ht="20.1" customHeight="1">
      <c r="A5" s="10" t="s">
        <v>32</v>
      </c>
      <c r="B5" s="133" t="str">
        <f>(IF(OR(入会申込書作成!I52="",入会申込書作成!K52="",入会申込書作成!M52=""),"　",CONCATENATE(入会申込書作成!G52,入会申込書作成!I52,入会申込書作成!J52,入会申込書作成!K52,入会申込書作成!L52,入会申込書作成!M52,入会申込書作成!N52)))</f>
        <v>　</v>
      </c>
      <c r="C5" s="134"/>
      <c r="D5" s="134"/>
      <c r="E5" s="134"/>
      <c r="F5" s="134"/>
      <c r="G5" s="134"/>
      <c r="H5" s="135"/>
      <c r="I5" s="20" t="s">
        <v>61</v>
      </c>
      <c r="J5" s="67" t="s">
        <v>62</v>
      </c>
      <c r="K5" s="11"/>
      <c r="L5" s="11"/>
      <c r="M5" s="11"/>
      <c r="N5" s="11" t="s">
        <v>58</v>
      </c>
      <c r="O5" s="11"/>
      <c r="P5" s="11" t="s">
        <v>59</v>
      </c>
      <c r="Q5" s="11" t="s">
        <v>60</v>
      </c>
      <c r="R5" s="12"/>
      <c r="S5" s="102">
        <v>1</v>
      </c>
    </row>
    <row r="6" spans="1:19" ht="13.5">
      <c r="A6" s="13" t="s">
        <v>4</v>
      </c>
      <c r="B6" s="163" t="str">
        <f>IF(入会申込書作成!G11=""," ",入会申込書作成!G11)</f>
        <v xml:space="preserve"> </v>
      </c>
      <c r="C6" s="164"/>
      <c r="D6" s="164"/>
      <c r="E6" s="164"/>
      <c r="F6" s="164"/>
      <c r="G6" s="164"/>
      <c r="H6" s="165"/>
      <c r="I6" s="3" t="s">
        <v>35</v>
      </c>
      <c r="J6" s="124" t="s">
        <v>31</v>
      </c>
      <c r="K6" s="138"/>
      <c r="L6" s="138"/>
      <c r="M6" s="138"/>
      <c r="N6" s="125"/>
      <c r="O6" s="125"/>
      <c r="P6" s="162"/>
      <c r="Q6" s="124" t="s">
        <v>37</v>
      </c>
      <c r="R6" s="161"/>
      <c r="S6" s="103" t="e">
        <f>DATE(入会申込書作成!I15,入会申込書作成!K15,入会申込書作成!M15)</f>
        <v>#NUM!</v>
      </c>
    </row>
    <row r="7" spans="1:19" ht="38.25" customHeight="1" thickBot="1">
      <c r="A7" s="14" t="s">
        <v>36</v>
      </c>
      <c r="B7" s="166" t="str">
        <f>IF(入会申込書作成!G9=""," ",入会申込書作成!G9)</f>
        <v xml:space="preserve"> </v>
      </c>
      <c r="C7" s="167"/>
      <c r="D7" s="167"/>
      <c r="E7" s="167"/>
      <c r="F7" s="167"/>
      <c r="G7" s="167"/>
      <c r="H7" s="168"/>
      <c r="I7" s="66" t="str">
        <f>IF(S1=1,"男","女")</f>
        <v>女</v>
      </c>
      <c r="J7" s="176" t="str">
        <f>(IF(OR(入会申込書作成!I15="",入会申込書作成!K15="",入会申込書作成!M15="")," ",CONCATENATE(入会申込書作成!G15,入会申込書作成!I15,入会申込書作成!J15,入会申込書作成!K15,入会申込書作成!L15,入会申込書作成!M15,入会申込書作成!N15)))</f>
        <v xml:space="preserve"> </v>
      </c>
      <c r="K7" s="177"/>
      <c r="L7" s="177"/>
      <c r="M7" s="177"/>
      <c r="N7" s="177"/>
      <c r="O7" s="177"/>
      <c r="P7" s="178"/>
      <c r="Q7" s="131" t="str">
        <f ca="1">IF(OR(入会申込書作成!I15="",入会申込書作成!K15="",入会申込書作成!M15=""),"　",IF(OR(B5="　"),DATEDIF(S6,TODAY(),"Y"),DATEDIF(S6,S7,"Y")))</f>
        <v>　</v>
      </c>
      <c r="R7" s="132"/>
      <c r="S7" s="103" t="e">
        <f>DATE(入会申込書作成!I52,入会申込書作成!K52,入会申込書作成!M52)</f>
        <v>#NUM!</v>
      </c>
    </row>
    <row r="8" spans="1:18" ht="20.1" customHeight="1">
      <c r="A8" s="146" t="s">
        <v>39</v>
      </c>
      <c r="B8" s="136" t="str">
        <f>IF(OR(入会申込書作成!G17="",入会申込書作成!J17="")," "," 〒"&amp;入会申込書作成!G17&amp;入会申込書作成!I17&amp;入会申込書作成!J17)</f>
        <v xml:space="preserve"> </v>
      </c>
      <c r="C8" s="137"/>
      <c r="D8" s="137"/>
      <c r="E8" s="137"/>
      <c r="F8" s="23"/>
      <c r="G8" s="24"/>
      <c r="H8" s="24"/>
      <c r="I8" s="24"/>
      <c r="J8" s="24"/>
      <c r="K8" s="24"/>
      <c r="L8" s="24"/>
      <c r="M8" s="25"/>
      <c r="N8" s="149" t="s">
        <v>5</v>
      </c>
      <c r="O8" s="150"/>
      <c r="P8" s="150"/>
      <c r="Q8" s="150"/>
      <c r="R8" s="151"/>
    </row>
    <row r="9" spans="1:18" ht="13.5">
      <c r="A9" s="147"/>
      <c r="B9" s="169" t="str">
        <f>IF(入会申込書作成!G19=""," ","　"&amp;入会申込書作成!G19)</f>
        <v xml:space="preserve"> 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26"/>
      <c r="N9" s="16" t="s">
        <v>6</v>
      </c>
      <c r="O9" s="17"/>
      <c r="P9" s="17"/>
      <c r="Q9" s="17"/>
      <c r="R9" s="21"/>
    </row>
    <row r="10" spans="1:18" ht="14.25" thickBot="1">
      <c r="A10" s="148"/>
      <c r="B10" s="171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29" t="s">
        <v>40</v>
      </c>
      <c r="N10" s="18" t="s">
        <v>7</v>
      </c>
      <c r="O10" s="19"/>
      <c r="P10" s="19"/>
      <c r="Q10" s="19"/>
      <c r="R10" s="22"/>
    </row>
    <row r="11" spans="1:18" ht="20.1" customHeight="1">
      <c r="A11" s="31" t="s">
        <v>8</v>
      </c>
      <c r="B11" s="124" t="str">
        <f>IF(OR(入会申込書作成!G21="",入会申込書作成!I21="",入会申込書作成!K21=""),"　",CONCATENATE(入会申込書作成!G21,入会申込書作成!H21,入会申込書作成!I21,入会申込書作成!J21,入会申込書作成!K21))</f>
        <v>　</v>
      </c>
      <c r="C11" s="138"/>
      <c r="D11" s="138"/>
      <c r="E11" s="138"/>
      <c r="F11" s="138"/>
      <c r="G11" s="138"/>
      <c r="H11" s="139"/>
      <c r="I11" s="5" t="s">
        <v>9</v>
      </c>
      <c r="J11" s="140" t="str">
        <f>IF(OR(入会申込書作成!G23="",入会申込書作成!I23="",入会申込書作成!K23=""),"　",CONCATENATE(入会申込書作成!G23,入会申込書作成!H23,入会申込書作成!I23,入会申込書作成!J23,入会申込書作成!K23))</f>
        <v>　</v>
      </c>
      <c r="K11" s="141"/>
      <c r="L11" s="141"/>
      <c r="M11" s="141"/>
      <c r="N11" s="141"/>
      <c r="O11" s="141"/>
      <c r="P11" s="141"/>
      <c r="Q11" s="141"/>
      <c r="R11" s="142"/>
    </row>
    <row r="12" spans="1:18" ht="20.1" customHeight="1">
      <c r="A12" s="31" t="s">
        <v>10</v>
      </c>
      <c r="B12" s="124" t="str">
        <f>IF(S2=1,"公務員・団体職員",IF(S2=2,"病院関係",IF(S2=3,"経営者",IF(S2=4,"商店・サービス業",IF(S2=5,"会社員",IF(S2=6,"主婦",IF(S2=7,"学生",IF(入会申込書印刷!S2=8,"パート・アルバイト",IF(S2=9,"無職","その他")))))))))</f>
        <v>経営者</v>
      </c>
      <c r="C12" s="138"/>
      <c r="D12" s="138"/>
      <c r="E12" s="138"/>
      <c r="F12" s="138"/>
      <c r="G12" s="138"/>
      <c r="H12" s="138"/>
      <c r="I12" s="68"/>
      <c r="J12" s="1"/>
      <c r="K12" s="1"/>
      <c r="L12" s="1"/>
      <c r="M12" s="1"/>
      <c r="N12" s="1"/>
      <c r="O12" s="1"/>
      <c r="P12" s="1"/>
      <c r="Q12" s="1"/>
      <c r="R12" s="15"/>
    </row>
    <row r="13" spans="1:18" ht="33.75" customHeight="1">
      <c r="A13" s="59" t="s">
        <v>64</v>
      </c>
      <c r="B13" s="173" t="str">
        <f>IF(入会申込書作成!G29="","　",入会申込書作成!G29)</f>
        <v>　</v>
      </c>
      <c r="C13" s="174"/>
      <c r="D13" s="174"/>
      <c r="E13" s="174"/>
      <c r="F13" s="174"/>
      <c r="G13" s="174"/>
      <c r="H13" s="175"/>
      <c r="I13" s="32" t="s">
        <v>41</v>
      </c>
      <c r="J13" s="124" t="str">
        <f>IF(OR(入会申込書作成!G31="",入会申込書作成!I31="",入会申込書作成!K31=""),"　",CONCATENATE(入会申込書作成!G31,入会申込書作成!H31,入会申込書作成!I31,入会申込書作成!J31,入会申込書作成!K31))</f>
        <v>　</v>
      </c>
      <c r="K13" s="125"/>
      <c r="L13" s="125"/>
      <c r="M13" s="125"/>
      <c r="N13" s="125"/>
      <c r="O13" s="125"/>
      <c r="P13" s="125"/>
      <c r="Q13" s="125"/>
      <c r="R13" s="126"/>
    </row>
    <row r="14" spans="1:18" ht="16.9" customHeight="1">
      <c r="A14" s="152" t="s">
        <v>42</v>
      </c>
      <c r="B14" s="33" t="s">
        <v>11</v>
      </c>
      <c r="C14" s="24"/>
      <c r="D14" s="24"/>
      <c r="E14" s="24"/>
      <c r="F14" s="24"/>
      <c r="G14" s="24"/>
      <c r="H14" s="24"/>
      <c r="I14" s="24"/>
      <c r="J14" s="179"/>
      <c r="K14" s="179"/>
      <c r="L14" s="129"/>
      <c r="M14" s="130"/>
      <c r="N14" s="130"/>
      <c r="O14" s="130"/>
      <c r="P14" s="130"/>
      <c r="Q14" s="130"/>
      <c r="R14" s="25"/>
    </row>
    <row r="15" spans="1:18" ht="16.9" customHeight="1">
      <c r="A15" s="153"/>
      <c r="B15" s="127" t="str">
        <f>IF(入会申込書作成!G34=""," ","　"&amp;入会申込書作成!G34)</f>
        <v xml:space="preserve"> 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01" t="s">
        <v>94</v>
      </c>
      <c r="N15" s="143" t="str">
        <f>IF(OR(入会申込書作成!G31="",入会申込書作成!I31="",入会申込書作成!K36=""),"　",CONCATENATE(入会申込書作成!G36,入会申込書作成!H36,入会申込書作成!I36,入会申込書作成!J36,入会申込書作成!K36))</f>
        <v>　</v>
      </c>
      <c r="O15" s="143"/>
      <c r="P15" s="143"/>
      <c r="Q15" s="143"/>
      <c r="R15" s="144"/>
    </row>
    <row r="16" spans="1:18" ht="20.1" customHeight="1" thickBot="1">
      <c r="A16" s="64" t="s">
        <v>12</v>
      </c>
      <c r="B16" s="124" t="str">
        <f>IF(S3=1,"【無】","【有】")</f>
        <v>【有】</v>
      </c>
      <c r="C16" s="138"/>
      <c r="D16" s="203" t="str">
        <f>IF(入会申込書作成!G41="","　",入会申込書作成!G41)</f>
        <v>　</v>
      </c>
      <c r="E16" s="203"/>
      <c r="F16" s="203"/>
      <c r="G16" s="203"/>
      <c r="H16" s="203"/>
      <c r="I16" s="203"/>
      <c r="J16" s="74" t="s">
        <v>93</v>
      </c>
      <c r="K16" s="201" t="str">
        <f>IF(入会申込書作成!G43="","　","　　"&amp;入会申込書作成!G43)</f>
        <v>　</v>
      </c>
      <c r="L16" s="201"/>
      <c r="M16" s="201"/>
      <c r="N16" s="201"/>
      <c r="O16" s="201"/>
      <c r="P16" s="201"/>
      <c r="Q16" s="201"/>
      <c r="R16" s="202"/>
    </row>
    <row r="17" spans="1:18" ht="20.1" customHeight="1" thickBot="1">
      <c r="A17" s="186" t="s">
        <v>13</v>
      </c>
      <c r="B17" s="155" t="s">
        <v>14</v>
      </c>
      <c r="C17" s="129"/>
      <c r="D17" s="129"/>
      <c r="E17" s="129" t="s">
        <v>43</v>
      </c>
      <c r="F17" s="129"/>
      <c r="G17" s="129"/>
      <c r="H17" s="188"/>
      <c r="I17" s="189" t="s">
        <v>17</v>
      </c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ht="20.1" customHeight="1" thickTop="1">
      <c r="A18" s="147"/>
      <c r="B18" s="27" t="s">
        <v>47</v>
      </c>
      <c r="C18" s="17"/>
      <c r="D18" s="17"/>
      <c r="E18" s="158" t="str">
        <f>IF(S5=1,"　北海道銀行",IF(S5=2,"　ゆうちょ銀行",IF(S5=3,"　北洋銀行",IF(S5=4,"　釧路信金",IF(S5=5,"　釧路信組","　大地みらい")))))</f>
        <v>　北海道銀行</v>
      </c>
      <c r="F18" s="113"/>
      <c r="G18" s="113"/>
      <c r="H18" s="200"/>
      <c r="I18" s="65"/>
      <c r="J18" s="191" t="s">
        <v>26</v>
      </c>
      <c r="K18" s="192"/>
      <c r="L18" s="192"/>
      <c r="M18" s="193"/>
      <c r="N18" s="191" t="s">
        <v>26</v>
      </c>
      <c r="O18" s="192"/>
      <c r="P18" s="192"/>
      <c r="Q18" s="192"/>
      <c r="R18" s="193"/>
    </row>
    <row r="19" spans="1:18" ht="20.1" customHeight="1">
      <c r="A19" s="147"/>
      <c r="B19" s="27" t="s">
        <v>48</v>
      </c>
      <c r="C19" s="17"/>
      <c r="D19" s="17"/>
      <c r="E19" s="113"/>
      <c r="F19" s="113"/>
      <c r="G19" s="113"/>
      <c r="H19" s="200"/>
      <c r="I19" s="42" t="s">
        <v>45</v>
      </c>
      <c r="J19" s="4"/>
      <c r="K19" s="1"/>
      <c r="L19" s="1"/>
      <c r="M19" s="41" t="s">
        <v>63</v>
      </c>
      <c r="N19" s="4"/>
      <c r="O19" s="1"/>
      <c r="P19" s="1"/>
      <c r="Q19" s="1"/>
      <c r="R19" s="41" t="s">
        <v>63</v>
      </c>
    </row>
    <row r="20" spans="1:18" ht="20.1" customHeight="1">
      <c r="A20" s="147"/>
      <c r="B20" s="27" t="s">
        <v>49</v>
      </c>
      <c r="C20" s="17"/>
      <c r="D20" s="17"/>
      <c r="E20" s="113"/>
      <c r="F20" s="113"/>
      <c r="G20" s="113"/>
      <c r="H20" s="200"/>
      <c r="I20" s="44" t="s">
        <v>18</v>
      </c>
      <c r="J20" s="4"/>
      <c r="K20" s="1"/>
      <c r="L20" s="1"/>
      <c r="M20" s="41" t="s">
        <v>63</v>
      </c>
      <c r="N20" s="4"/>
      <c r="O20" s="1"/>
      <c r="P20" s="1"/>
      <c r="Q20" s="1"/>
      <c r="R20" s="41" t="s">
        <v>63</v>
      </c>
    </row>
    <row r="21" spans="1:18" ht="20.1" customHeight="1">
      <c r="A21" s="187"/>
      <c r="B21" s="28"/>
      <c r="C21" s="2"/>
      <c r="D21" s="2"/>
      <c r="E21" s="141"/>
      <c r="F21" s="141"/>
      <c r="G21" s="141"/>
      <c r="H21" s="142"/>
      <c r="I21" s="42" t="s">
        <v>46</v>
      </c>
      <c r="J21" s="4"/>
      <c r="K21" s="1"/>
      <c r="L21" s="1"/>
      <c r="M21" s="41" t="s">
        <v>63</v>
      </c>
      <c r="N21" s="4"/>
      <c r="O21" s="1"/>
      <c r="P21" s="1"/>
      <c r="Q21" s="1"/>
      <c r="R21" s="41" t="s">
        <v>63</v>
      </c>
    </row>
    <row r="22" spans="1:18" ht="20.1" customHeight="1">
      <c r="A22" s="186" t="s">
        <v>44</v>
      </c>
      <c r="B22" s="194" t="str">
        <f>IF(S4=1,"レギュラー",IF(S4=2,"平日",IF(S4=3,"イブニング",IF(S4=4,"ナイト",IF(S4=5,"ハッピータイム",IF(S4=6,"週２",IF(S4=7,"短期1ヶ月",IF(S4=8,"高校生",IF(S4=9,"ペア",IF(S4=10,"グループ",IF(S4=11,"T-SPO",IF(S4=12,"デイタイム",IF(S4=13,"月4回",IF(S4=14,"U-25",IF(S4=15,"週１","100歳クラブ")))))))))))))))</f>
        <v>レギュラー</v>
      </c>
      <c r="C22" s="194"/>
      <c r="D22" s="194"/>
      <c r="E22" s="194"/>
      <c r="F22" s="194"/>
      <c r="G22" s="194"/>
      <c r="H22" s="195"/>
      <c r="I22" s="42" t="s">
        <v>19</v>
      </c>
      <c r="J22" s="4"/>
      <c r="K22" s="1"/>
      <c r="L22" s="1"/>
      <c r="M22" s="41" t="s">
        <v>63</v>
      </c>
      <c r="N22" s="4"/>
      <c r="O22" s="1"/>
      <c r="P22" s="1"/>
      <c r="Q22" s="1"/>
      <c r="R22" s="41" t="s">
        <v>63</v>
      </c>
    </row>
    <row r="23" spans="1:18" ht="20.1" customHeight="1">
      <c r="A23" s="147"/>
      <c r="B23" s="196"/>
      <c r="C23" s="196"/>
      <c r="D23" s="196"/>
      <c r="E23" s="196"/>
      <c r="F23" s="196"/>
      <c r="G23" s="196"/>
      <c r="H23" s="197"/>
      <c r="I23" s="42" t="s">
        <v>20</v>
      </c>
      <c r="J23" s="4"/>
      <c r="K23" s="1"/>
      <c r="L23" s="1"/>
      <c r="M23" s="41" t="s">
        <v>63</v>
      </c>
      <c r="N23" s="4"/>
      <c r="O23" s="1"/>
      <c r="P23" s="1"/>
      <c r="Q23" s="1"/>
      <c r="R23" s="41" t="s">
        <v>63</v>
      </c>
    </row>
    <row r="24" spans="1:18" ht="20.1" customHeight="1">
      <c r="A24" s="147"/>
      <c r="B24" s="196"/>
      <c r="C24" s="196"/>
      <c r="D24" s="196"/>
      <c r="E24" s="196"/>
      <c r="F24" s="196"/>
      <c r="G24" s="196"/>
      <c r="H24" s="197"/>
      <c r="I24" s="45" t="s">
        <v>21</v>
      </c>
      <c r="J24" s="4"/>
      <c r="K24" s="1"/>
      <c r="L24" s="1"/>
      <c r="M24" s="41" t="s">
        <v>63</v>
      </c>
      <c r="N24" s="4"/>
      <c r="O24" s="1"/>
      <c r="P24" s="1"/>
      <c r="Q24" s="1"/>
      <c r="R24" s="41" t="s">
        <v>63</v>
      </c>
    </row>
    <row r="25" spans="1:18" ht="20.1" customHeight="1">
      <c r="A25" s="148"/>
      <c r="B25" s="198"/>
      <c r="C25" s="198"/>
      <c r="D25" s="198"/>
      <c r="E25" s="198"/>
      <c r="F25" s="198"/>
      <c r="G25" s="198"/>
      <c r="H25" s="199"/>
      <c r="I25" s="42"/>
      <c r="J25" s="4"/>
      <c r="K25" s="1"/>
      <c r="L25" s="1"/>
      <c r="M25" s="41" t="s">
        <v>63</v>
      </c>
      <c r="N25" s="4"/>
      <c r="O25" s="1"/>
      <c r="P25" s="1"/>
      <c r="Q25" s="1"/>
      <c r="R25" s="41" t="s">
        <v>63</v>
      </c>
    </row>
    <row r="26" spans="1:18" ht="20.1" customHeight="1">
      <c r="A26" s="183" t="s">
        <v>15</v>
      </c>
      <c r="B26" s="46" t="s">
        <v>50</v>
      </c>
      <c r="C26" s="24"/>
      <c r="D26" s="24"/>
      <c r="E26" s="24"/>
      <c r="F26" s="24"/>
      <c r="G26" s="24"/>
      <c r="H26" s="25"/>
      <c r="I26" s="42"/>
      <c r="J26" s="4"/>
      <c r="K26" s="1"/>
      <c r="L26" s="1"/>
      <c r="M26" s="41" t="s">
        <v>63</v>
      </c>
      <c r="N26" s="4"/>
      <c r="O26" s="1"/>
      <c r="P26" s="1"/>
      <c r="Q26" s="1"/>
      <c r="R26" s="41" t="s">
        <v>63</v>
      </c>
    </row>
    <row r="27" spans="1:18" ht="20.1" customHeight="1" thickBot="1">
      <c r="A27" s="184"/>
      <c r="B27" s="27" t="s">
        <v>16</v>
      </c>
      <c r="C27" s="17"/>
      <c r="D27" s="17"/>
      <c r="E27" s="17" t="s">
        <v>52</v>
      </c>
      <c r="F27" s="17"/>
      <c r="G27" s="17"/>
      <c r="H27" s="26"/>
      <c r="I27" s="60" t="s">
        <v>96</v>
      </c>
      <c r="J27" s="35"/>
      <c r="K27" s="36"/>
      <c r="L27" s="36"/>
      <c r="M27" s="61" t="s">
        <v>63</v>
      </c>
      <c r="N27" s="35"/>
      <c r="O27" s="36"/>
      <c r="P27" s="36"/>
      <c r="Q27" s="36"/>
      <c r="R27" s="61" t="s">
        <v>63</v>
      </c>
    </row>
    <row r="28" spans="1:18" ht="20.1" customHeight="1" thickTop="1" thickBot="1">
      <c r="A28" s="185"/>
      <c r="B28" s="47" t="s">
        <v>51</v>
      </c>
      <c r="C28" s="19"/>
      <c r="D28" s="19"/>
      <c r="E28" s="19" t="s">
        <v>53</v>
      </c>
      <c r="F28" s="19"/>
      <c r="G28" s="19"/>
      <c r="H28" s="30"/>
      <c r="I28" s="43" t="s">
        <v>22</v>
      </c>
      <c r="J28" s="38"/>
      <c r="K28" s="39"/>
      <c r="L28" s="39"/>
      <c r="M28" s="62" t="s">
        <v>63</v>
      </c>
      <c r="N28" s="38"/>
      <c r="O28" s="39"/>
      <c r="P28" s="39"/>
      <c r="Q28" s="39"/>
      <c r="R28" s="62" t="s">
        <v>63</v>
      </c>
    </row>
    <row r="29" spans="1:18" ht="20.1" customHeight="1" thickTop="1" thickBot="1">
      <c r="A29" s="48" t="s">
        <v>54</v>
      </c>
      <c r="B29" s="49"/>
      <c r="C29" s="49"/>
      <c r="D29" s="49"/>
      <c r="E29" s="49"/>
      <c r="F29" s="49"/>
      <c r="G29" s="49"/>
      <c r="H29" s="50"/>
      <c r="I29" s="37" t="s">
        <v>23</v>
      </c>
      <c r="J29" s="38"/>
      <c r="K29" s="39"/>
      <c r="L29" s="39"/>
      <c r="M29" s="62" t="s">
        <v>63</v>
      </c>
      <c r="N29" s="38"/>
      <c r="O29" s="39"/>
      <c r="P29" s="39"/>
      <c r="Q29" s="39"/>
      <c r="R29" s="62" t="s">
        <v>63</v>
      </c>
    </row>
    <row r="30" spans="1:18" ht="20.1" customHeight="1" thickTop="1" thickBot="1">
      <c r="A30" s="51"/>
      <c r="B30" s="52"/>
      <c r="C30" s="52"/>
      <c r="D30" s="52"/>
      <c r="E30" s="52"/>
      <c r="F30" s="52"/>
      <c r="G30" s="52"/>
      <c r="H30" s="53"/>
      <c r="I30" s="37" t="s">
        <v>24</v>
      </c>
      <c r="J30" s="38"/>
      <c r="K30" s="39"/>
      <c r="L30" s="39"/>
      <c r="M30" s="62" t="s">
        <v>63</v>
      </c>
      <c r="N30" s="38"/>
      <c r="O30" s="39"/>
      <c r="P30" s="39"/>
      <c r="Q30" s="39"/>
      <c r="R30" s="62" t="s">
        <v>63</v>
      </c>
    </row>
    <row r="31" spans="1:18" ht="20.1" customHeight="1" thickTop="1">
      <c r="A31" s="6"/>
      <c r="B31" s="7"/>
      <c r="C31" s="7"/>
      <c r="D31" s="7"/>
      <c r="E31" s="7"/>
      <c r="F31" s="7"/>
      <c r="G31" s="7"/>
      <c r="H31" s="8"/>
      <c r="I31" s="34" t="s">
        <v>25</v>
      </c>
      <c r="J31" s="28"/>
      <c r="K31" s="2"/>
      <c r="L31" s="2"/>
      <c r="M31" s="2"/>
      <c r="N31" s="40"/>
      <c r="O31" s="63" t="s">
        <v>63</v>
      </c>
      <c r="P31" s="180" t="s">
        <v>27</v>
      </c>
      <c r="Q31" s="181"/>
      <c r="R31" s="182"/>
    </row>
    <row r="32" spans="1:18" ht="13.5" customHeight="1">
      <c r="A32" s="54" t="s">
        <v>28</v>
      </c>
      <c r="K32" s="17"/>
      <c r="L32" s="17"/>
      <c r="M32" s="17"/>
      <c r="N32" s="17"/>
      <c r="O32" s="17"/>
      <c r="P32" s="56"/>
      <c r="Q32" s="57"/>
      <c r="R32" s="57"/>
    </row>
    <row r="33" spans="1:1" ht="13.5">
      <c r="A33" s="55" t="s">
        <v>29</v>
      </c>
    </row>
    <row r="34" spans="1:1" ht="13.5">
      <c r="A34" s="55" t="s">
        <v>30</v>
      </c>
    </row>
    <row r="35" spans="1:1" ht="13.5">
      <c r="A35" s="55" t="s">
        <v>56</v>
      </c>
    </row>
    <row r="38" spans="3:10" ht="13.5">
      <c r="C38" s="2" t="s">
        <v>55</v>
      </c>
      <c r="D38" s="2"/>
      <c r="E38" s="2"/>
      <c r="F38" s="2"/>
      <c r="G38" s="2"/>
      <c r="H38" s="2"/>
      <c r="I38" s="2"/>
      <c r="J38" s="63" t="s">
        <v>57</v>
      </c>
    </row>
    <row r="40" spans="1:18" ht="13.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</sheetData>
  <sheetProtection algorithmName="SHA-512" hashValue="na7c1RPZ9cx8NhLfVCfbg30Um/bXraIGS2o7Hl719UhETSHpaQ+4qb4jw/KOu8JS5WFAPraVQbPSifwKwqxt+g==" saltValue="+8zRTc+BPfBQRCdvMjuZbg==" spinCount="100000" sheet="1" objects="1" scenarios="1" selectLockedCells="1"/>
  <mergeCells count="40">
    <mergeCell ref="B16:C16"/>
    <mergeCell ref="P31:R31"/>
    <mergeCell ref="A26:A28"/>
    <mergeCell ref="A17:A21"/>
    <mergeCell ref="B17:D17"/>
    <mergeCell ref="E17:H17"/>
    <mergeCell ref="I17:R17"/>
    <mergeCell ref="J18:M18"/>
    <mergeCell ref="N18:R18"/>
    <mergeCell ref="A22:A25"/>
    <mergeCell ref="B22:H25"/>
    <mergeCell ref="E18:H21"/>
    <mergeCell ref="K16:R16"/>
    <mergeCell ref="D16:I16"/>
    <mergeCell ref="Q2:R2"/>
    <mergeCell ref="A8:A10"/>
    <mergeCell ref="N8:R8"/>
    <mergeCell ref="A14:A15"/>
    <mergeCell ref="A3:R3"/>
    <mergeCell ref="N4:R4"/>
    <mergeCell ref="A4:J4"/>
    <mergeCell ref="L4:M4"/>
    <mergeCell ref="Q6:R6"/>
    <mergeCell ref="J6:P6"/>
    <mergeCell ref="B6:H6"/>
    <mergeCell ref="B7:H7"/>
    <mergeCell ref="B9:L10"/>
    <mergeCell ref="B13:H13"/>
    <mergeCell ref="J7:P7"/>
    <mergeCell ref="J14:K14"/>
    <mergeCell ref="J13:R13"/>
    <mergeCell ref="B15:L15"/>
    <mergeCell ref="L14:Q14"/>
    <mergeCell ref="Q7:R7"/>
    <mergeCell ref="B5:H5"/>
    <mergeCell ref="B8:E8"/>
    <mergeCell ref="B12:H12"/>
    <mergeCell ref="B11:H11"/>
    <mergeCell ref="J11:R11"/>
    <mergeCell ref="N15:R15"/>
  </mergeCells>
  <pageMargins left="0" right="0" top="0" bottom="0" header="0" footer="0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入会申込書作成</vt:lpstr>
      <vt:lpstr>入会申込書印刷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D_Furuya</dc:creator>
  <cp:keywords/>
  <dc:description/>
  <cp:lastModifiedBy>ebina</cp:lastModifiedBy>
  <cp:lastPrinted>2017-06-24T06:39:17Z</cp:lastPrinted>
  <dcterms:created xsi:type="dcterms:W3CDTF">2017-06-15T01:00:33Z</dcterms:created>
  <dcterms:modified xsi:type="dcterms:W3CDTF">2020-03-10T07:22:50Z</dcterms:modified>
  <cp:category/>
</cp:coreProperties>
</file>